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3\ТЕНДЕРИ - 2020 р- 2023 р\2022 р.-2023р. - Тендери\Надання кур’єрських послуг для АТ «Ідея Банк 2024\"/>
    </mc:Choice>
  </mc:AlternateContent>
  <xr:revisionPtr revIDLastSave="0" documentId="13_ncr:1_{3DDA34CE-E7E3-4928-B756-C581C1B9902E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Перелік відділень " sheetId="6" r:id="rId1"/>
    <sheet name="Перелік ІКЦ" sheetId="7" r:id="rId2"/>
    <sheet name="Тарифи на перевезення" sheetId="8" r:id="rId3"/>
    <sheet name="Додаткові умови" sheetId="5" r:id="rId4"/>
    <sheet name="Додаткові послуги" sheetId="11" r:id="rId5"/>
    <sheet name="Тарифи на міжнародну доставку" sheetId="9" r:id="rId6"/>
    <sheet name="Загальна вартість закупівлі" sheetId="10" r:id="rId7"/>
    <sheet name="Дні" sheetId="12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6" l="1"/>
  <c r="M65" i="7"/>
  <c r="G65" i="7" l="1"/>
  <c r="H65" i="7"/>
  <c r="I65" i="7"/>
  <c r="J65" i="7"/>
  <c r="K65" i="7"/>
  <c r="F65" i="7"/>
  <c r="G85" i="6"/>
  <c r="H85" i="6"/>
  <c r="I85" i="6"/>
  <c r="J85" i="6"/>
  <c r="K85" i="6"/>
  <c r="F85" i="6"/>
  <c r="C4" i="10" s="1"/>
  <c r="C5" i="10" l="1"/>
  <c r="C6" i="10" s="1"/>
  <c r="A8" i="6"/>
</calcChain>
</file>

<file path=xl/sharedStrings.xml><?xml version="1.0" encoding="utf-8"?>
<sst xmlns="http://schemas.openxmlformats.org/spreadsheetml/2006/main" count="707" uniqueCount="396">
  <si>
    <t>Додаткові послуги</t>
  </si>
  <si>
    <t>до/з</t>
  </si>
  <si>
    <t>Підйом на поверх</t>
  </si>
  <si>
    <t>Об’ємна вага розраховується за формулою:</t>
  </si>
  <si>
    <t xml:space="preserve"> (Д*В*Ш) / k</t>
  </si>
  <si>
    <t>В- висота, см</t>
  </si>
  <si>
    <t>Д - довжина, см</t>
  </si>
  <si>
    <t>Ш - ширина, см</t>
  </si>
  <si>
    <t>Додаткові умови</t>
  </si>
  <si>
    <t>Принцип визначення кінцевої ваги:</t>
  </si>
  <si>
    <t>k- змінний коефіцієнт компанії*</t>
  </si>
  <si>
    <t>*k - змінний коефіцієнт компанії</t>
  </si>
  <si>
    <t>Вказати розмір коефіцієнту</t>
  </si>
  <si>
    <t>Вказати: Так/Ні</t>
  </si>
  <si>
    <t>Документи</t>
  </si>
  <si>
    <t>Довжина, см</t>
  </si>
  <si>
    <t>Ширина, см</t>
  </si>
  <si>
    <t>Посилки</t>
  </si>
  <si>
    <t>Вантажі</t>
  </si>
  <si>
    <t>Фактична вага, кг</t>
  </si>
  <si>
    <t>Об'ємна вага, кг</t>
  </si>
  <si>
    <t>Тип відправлення</t>
  </si>
  <si>
    <t>Параметри</t>
  </si>
  <si>
    <t>Допустимі параметри за типами відправлень</t>
  </si>
  <si>
    <t>Розмір, см</t>
  </si>
  <si>
    <t>Формула розрахунку об'ємної ваги</t>
  </si>
  <si>
    <t>Приміщення АТ "Ідея Банк"</t>
  </si>
  <si>
    <t>Область</t>
  </si>
  <si>
    <t>Адреса приміщення</t>
  </si>
  <si>
    <t>Відділення</t>
  </si>
  <si>
    <t>Львівська область</t>
  </si>
  <si>
    <t>м. Львів, вул. Валова,11(2-6 поверхи)</t>
  </si>
  <si>
    <t>Головний Офіс</t>
  </si>
  <si>
    <t>м. Львів, вул. Винниченка,3</t>
  </si>
  <si>
    <t>м. Львів, вул. Валова,11</t>
  </si>
  <si>
    <t>Львівське відділення №1</t>
  </si>
  <si>
    <t>м. Львів,вул. Сихівська,4</t>
  </si>
  <si>
    <t>Львівське відділення №3</t>
  </si>
  <si>
    <t>м. Львів,вул. Зелена,6</t>
  </si>
  <si>
    <t>Львівське відділення №4</t>
  </si>
  <si>
    <t>м. Львів,вул. Городоцька,151</t>
  </si>
  <si>
    <t>Львівське відділення №5</t>
  </si>
  <si>
    <t>м. Дрогобич, вул. Левицького,1</t>
  </si>
  <si>
    <t>Дрогобицьке відділення</t>
  </si>
  <si>
    <t xml:space="preserve">м. Червоноград, пр.  Т.Шевченка,16 </t>
  </si>
  <si>
    <t>Червоноградське відділення</t>
  </si>
  <si>
    <t>м. Стрий, вул. Шевченка,48</t>
  </si>
  <si>
    <t>Стрийське відділення</t>
  </si>
  <si>
    <t>архів, офісні приміщення</t>
  </si>
  <si>
    <t>м. Самбір,вул. Валова,26</t>
  </si>
  <si>
    <t>Самбірське відділення</t>
  </si>
  <si>
    <t>Волинська область</t>
  </si>
  <si>
    <t>м. Луцьк, вул. Лесі Українки,54</t>
  </si>
  <si>
    <t>Луцьке відділення</t>
  </si>
  <si>
    <t>Закарпатська область</t>
  </si>
  <si>
    <t>м. Ужгород, вул. вул. Жупанатська,1/1</t>
  </si>
  <si>
    <t>Ужгородське відділення</t>
  </si>
  <si>
    <t>м. Мукачево, вул. Миру,23/1</t>
  </si>
  <si>
    <t>Мукачівське відділення</t>
  </si>
  <si>
    <t>Івано-Франківська область</t>
  </si>
  <si>
    <t>м. Івано-Франківськ, вул. Галицька, 7</t>
  </si>
  <si>
    <t>Головний офіс</t>
  </si>
  <si>
    <t xml:space="preserve"> Ів.– Фр. відділення №4</t>
  </si>
  <si>
    <t>м. Івано-Франківськ, вул. В.Стуса, 13Б</t>
  </si>
  <si>
    <t xml:space="preserve"> Ів.– Фр. відділення №6</t>
  </si>
  <si>
    <t>м. Івано-Франківськ, вул. Дністровська, 26</t>
  </si>
  <si>
    <t xml:space="preserve"> Ів.– Фр. відділення №7</t>
  </si>
  <si>
    <t>м. Івано-Франківськ, вул. Є.Коновальця, 132а</t>
  </si>
  <si>
    <t xml:space="preserve"> Ів.– Фр. відділення №8</t>
  </si>
  <si>
    <t>м. Болехів, вул. Воїнів УПА, 9</t>
  </si>
  <si>
    <t>м. Долина, вул. Грушевського, 1</t>
  </si>
  <si>
    <t>м. Надвірна, вул. Мазепи, 24а</t>
  </si>
  <si>
    <t>м. Тлумач, вул. Макухи, 9</t>
  </si>
  <si>
    <t>м. Бурштин, вул Калуська, 10/52</t>
  </si>
  <si>
    <t>смт. Богородчани, вул. Шевченка, 54</t>
  </si>
  <si>
    <t>м. Галич, Майдан Різдва, 16</t>
  </si>
  <si>
    <t>м. Калуш, пр. Л. Українки,1</t>
  </si>
  <si>
    <t>м. Косів, вул. Незалежності, 4</t>
  </si>
  <si>
    <t>м. Коломия, вул. Кобринського, 3</t>
  </si>
  <si>
    <t>м. Снятин, вул. Шевченка, 105</t>
  </si>
  <si>
    <t>Вінницька область</t>
  </si>
  <si>
    <t>м. Вінниця, вул. Соборна, 75</t>
  </si>
  <si>
    <t>Вінницьке відділення №2</t>
  </si>
  <si>
    <t>Запорізька область</t>
  </si>
  <si>
    <t>м. Запоріжжя, вул.Соборний,186</t>
  </si>
  <si>
    <t>Запорізьке відділення №1</t>
  </si>
  <si>
    <t>м. Запоріжжя, вул.Ссоборний,46</t>
  </si>
  <si>
    <t>Запорізьке відділення №2</t>
  </si>
  <si>
    <t>м. Київ</t>
  </si>
  <si>
    <t>м. Київ, проспект Соборності,3</t>
  </si>
  <si>
    <t>Київське відділення №1</t>
  </si>
  <si>
    <t>м. Київ, вул.Велика Васильківська,145</t>
  </si>
  <si>
    <t>Київське відділення №3</t>
  </si>
  <si>
    <t>м. Київ, вул. Левка Лук'яненка,21,корп.9</t>
  </si>
  <si>
    <t>Київське відділення №4</t>
  </si>
  <si>
    <t>м. Київ, вул. Лагерна,42</t>
  </si>
  <si>
    <t>Київське відділення №5</t>
  </si>
  <si>
    <t>м. Київ, вул. Січових Стрільців, 103</t>
  </si>
  <si>
    <t>Київське відділення №6</t>
  </si>
  <si>
    <t>м. Київ, Княжий Затон, буд. № 2/30</t>
  </si>
  <si>
    <t>Київське відділення №7</t>
  </si>
  <si>
    <t>м. Київ, вул. Перемоги,106/2</t>
  </si>
  <si>
    <t>Київське відділення №8</t>
  </si>
  <si>
    <t xml:space="preserve">м. Київ, вул. Раїси Окіпної, буд. 4а </t>
  </si>
  <si>
    <t>Київське відділення №9</t>
  </si>
  <si>
    <t>м. Київ, вул. Полуботка, 18</t>
  </si>
  <si>
    <t>Київське відділення №10</t>
  </si>
  <si>
    <t>контакт-центр</t>
  </si>
  <si>
    <t>м. Київ, бульв. Чоколівський, 11</t>
  </si>
  <si>
    <t>Київське відділення №12</t>
  </si>
  <si>
    <t>м.Київ, вул. Жилянська, 41</t>
  </si>
  <si>
    <t>Київське відділення №15</t>
  </si>
  <si>
    <t>Київська область</t>
  </si>
  <si>
    <t>м. Біла Церква, вул.  Ярослава Мудрого,16/2</t>
  </si>
  <si>
    <t>Білоцерківське відділення №1</t>
  </si>
  <si>
    <t>Черкаська область</t>
  </si>
  <si>
    <t>м. Черкаси, вул. Гоголя, 269</t>
  </si>
  <si>
    <t>Черкаське відділення №1</t>
  </si>
  <si>
    <t>Чернігівська область</t>
  </si>
  <si>
    <t>м. Чернігів, вул. Івана Мазепи, 2</t>
  </si>
  <si>
    <t>Чернігівське відділення №1</t>
  </si>
  <si>
    <t>Кіровоградська область</t>
  </si>
  <si>
    <t>м. Кропивницький, вул. Велика Перспективна, 50</t>
  </si>
  <si>
    <t>Кропивницьке  відділення №1</t>
  </si>
  <si>
    <t>Миколаївська область</t>
  </si>
  <si>
    <t>м. Миколаїв, вул.Будівельників,5Г</t>
  </si>
  <si>
    <t>Миколаївське відділення №2</t>
  </si>
  <si>
    <t>Одеська область</t>
  </si>
  <si>
    <t>м. Одеса, пров. Красний, 11</t>
  </si>
  <si>
    <t>Одеське відділення №1</t>
  </si>
  <si>
    <t>м. Одеса, вул. Люстдорфська дорога,54</t>
  </si>
  <si>
    <t>Одеське відділення №2</t>
  </si>
  <si>
    <t xml:space="preserve">м. Одеса, вул. Добровольського,129 </t>
  </si>
  <si>
    <t>Одеське відділення №3</t>
  </si>
  <si>
    <t>Рівненська область</t>
  </si>
  <si>
    <t>м. Рівне, вул. Соборна, 65</t>
  </si>
  <si>
    <t>Рівненське відділення</t>
  </si>
  <si>
    <t>м. Дубно, вул. Д. Галицького, 3</t>
  </si>
  <si>
    <t>Відділення в місті Дубно</t>
  </si>
  <si>
    <t>Тернопільська область</t>
  </si>
  <si>
    <t>м. Тернопіль, вул. Руська, 18/14</t>
  </si>
  <si>
    <t>Тернопільське відділення</t>
  </si>
  <si>
    <t>Хмельницька область</t>
  </si>
  <si>
    <t>м. Хмельницький, вул. Проскурівська,33</t>
  </si>
  <si>
    <t>Хмельницьке відділення</t>
  </si>
  <si>
    <t>Харківська область</t>
  </si>
  <si>
    <t>м. Харків, пр.Незалежності,17</t>
  </si>
  <si>
    <t>Харківське відділення №1</t>
  </si>
  <si>
    <t>м. Харків, вул. Героїв Праці,14</t>
  </si>
  <si>
    <t>Харківське відділення №2</t>
  </si>
  <si>
    <t>м. Харків, пр. Героїв Харкова,190/1</t>
  </si>
  <si>
    <t>Харківське відділення №4</t>
  </si>
  <si>
    <t>м. Харків, вул. Дарвіна,1</t>
  </si>
  <si>
    <t>Харківське відділення №5</t>
  </si>
  <si>
    <t>м. Харків, вул. Полтавський Шлях,148/2</t>
  </si>
  <si>
    <t>Харківське відділення №6</t>
  </si>
  <si>
    <t>м. Харків, вул. Отакара Яроша,24Б</t>
  </si>
  <si>
    <t>Харківське відділення №8</t>
  </si>
  <si>
    <t>Херсонська область</t>
  </si>
  <si>
    <t>м. Херсон, пр. Ушакова,87</t>
  </si>
  <si>
    <t>Херсонське відділення</t>
  </si>
  <si>
    <t>Сумська область</t>
  </si>
  <si>
    <t>м. Суми, вул. Козацький Вал,1</t>
  </si>
  <si>
    <t>Сумське відділення</t>
  </si>
  <si>
    <t>Житомирська область</t>
  </si>
  <si>
    <t>м. Житомир, вул. Київська,39</t>
  </si>
  <si>
    <t>Житомирське відділення</t>
  </si>
  <si>
    <t>Донецька область</t>
  </si>
  <si>
    <t>м. Краматорськ, вул. Катеринича, 17</t>
  </si>
  <si>
    <t>Краматорське відділення №1</t>
  </si>
  <si>
    <t>Дніпропетровська область</t>
  </si>
  <si>
    <t>м. Дніпро, пр. Дмитра Яворницького, 100</t>
  </si>
  <si>
    <t>Дніпровське відділення №1</t>
  </si>
  <si>
    <t>м. Дніпро, вул. Січ. Стрільців, 3А</t>
  </si>
  <si>
    <t>Дніпровське відділення №2</t>
  </si>
  <si>
    <t>м. Дніпро, вул. Калинова, буд.11б</t>
  </si>
  <si>
    <t>Дніпровське відділення №4</t>
  </si>
  <si>
    <t>м. Дніпро, вул. Титова, буд. 29</t>
  </si>
  <si>
    <t>Дніпровське відділення №5</t>
  </si>
  <si>
    <t>м. Кривий Ріг, пр. Гагаріна,38</t>
  </si>
  <si>
    <t>Криворізьке відділення №1</t>
  </si>
  <si>
    <t>м. Кривий Ріг, пр. Поштовий, 48</t>
  </si>
  <si>
    <t>Криворізьке відділення №2</t>
  </si>
  <si>
    <t>м. Кам'янське, пр. Т.Шевченка, 3</t>
  </si>
  <si>
    <t>Кам’янське відділення №1</t>
  </si>
  <si>
    <t>м. Павлоград, вул. Незалежності,151</t>
  </si>
  <si>
    <t>Павлоградське відділення №1</t>
  </si>
  <si>
    <t>Полтавська область</t>
  </si>
  <si>
    <t>м. Полтава, вул. Європейська,12</t>
  </si>
  <si>
    <t>Полтавське відділення</t>
  </si>
  <si>
    <t>м. Кременчук, вул. Старшого лейтенанта Кагала, 45</t>
  </si>
  <si>
    <t>Кременчуцьке відділення</t>
  </si>
  <si>
    <t>Чернівецька область</t>
  </si>
  <si>
    <t>м. Чернівці, вул. Головна,50</t>
  </si>
  <si>
    <t>Чернівецьке відділення</t>
  </si>
  <si>
    <t>м. Львів, вул. Валова,11        вул. Ковельська, 109 б</t>
  </si>
  <si>
    <t>понад 30 кг</t>
  </si>
  <si>
    <t>+1 кг</t>
  </si>
  <si>
    <t xml:space="preserve">№ п/п </t>
  </si>
  <si>
    <t>м. Львів, вул. Ковельська, 109 б</t>
  </si>
  <si>
    <t>до 1 кг</t>
  </si>
  <si>
    <t>до 2  кг</t>
  </si>
  <si>
    <t>до  5 кг</t>
  </si>
  <si>
    <t>до 10 кг</t>
  </si>
  <si>
    <t>до 30 кг</t>
  </si>
  <si>
    <t>Назва ІКЦ</t>
  </si>
  <si>
    <t>Кредитний центр в м. Володимир</t>
  </si>
  <si>
    <t>Кредитний центр в м. Вараш</t>
  </si>
  <si>
    <t>Кредитний центр в м. Здолбунів</t>
  </si>
  <si>
    <t>Кредитний центр в м. Ізяслав</t>
  </si>
  <si>
    <t>Кредитний центр в м. Кам'янець-Подільський</t>
  </si>
  <si>
    <t>Кредитний центр в м. Ковель</t>
  </si>
  <si>
    <t>Кредитний центр в м. Костопіль</t>
  </si>
  <si>
    <t>Кредитний центр в м. Красилів</t>
  </si>
  <si>
    <t>Кредитний центр в м. Кременець</t>
  </si>
  <si>
    <t>Кредитний центр в м. Луцьк</t>
  </si>
  <si>
    <t>Кредитний центр в м. Новояворівськ</t>
  </si>
  <si>
    <t>Кредитний центр в м. Славута</t>
  </si>
  <si>
    <t>Кредитний центр в м. Старокостянтинів</t>
  </si>
  <si>
    <t>Кредитний центр в м. Шепетівка</t>
  </si>
  <si>
    <t>Кредитний центр в м. Бершадь</t>
  </si>
  <si>
    <t>Кредитний центр в м. Бобринець</t>
  </si>
  <si>
    <t>Кредитний центр в м. Вінниця</t>
  </si>
  <si>
    <t>Кредитний центр в м. Гайворон</t>
  </si>
  <si>
    <t>Кредитний центр в м. Золотоноша</t>
  </si>
  <si>
    <t>Кредитний центр в м. Калинівка</t>
  </si>
  <si>
    <t>Кредитний центр в м. Канів</t>
  </si>
  <si>
    <t>Кредитний центр в м. Ладижин</t>
  </si>
  <si>
    <t>Кредитний центр в м. Мала Виска</t>
  </si>
  <si>
    <t>Кредитний центр в м. Могилів-Подільський</t>
  </si>
  <si>
    <t>Кредитний центр в м. Новомиргород</t>
  </si>
  <si>
    <t>Кредитний центр в м. Новоукраїнка</t>
  </si>
  <si>
    <t>Кредитний центр в м. Олександрія</t>
  </si>
  <si>
    <t>Кредитний центр в м. Сміла</t>
  </si>
  <si>
    <t>Кредитний центр в м. Тульчин</t>
  </si>
  <si>
    <t>Кредитний центр в м. Умань</t>
  </si>
  <si>
    <t>Кредитний центр в м. Хорол</t>
  </si>
  <si>
    <t>Кредитний центр в м. Гадяч</t>
  </si>
  <si>
    <t>Кредитний центр в м. Глобине</t>
  </si>
  <si>
    <t>Кредитний центр в м. Карлівка</t>
  </si>
  <si>
    <t>Кредитний центр в м. Кобеляки</t>
  </si>
  <si>
    <t>Кредитний центр в м. Конотоп</t>
  </si>
  <si>
    <t>Кредитний центр в м. Лохвиця</t>
  </si>
  <si>
    <t>Кредитний центр в м. Лубни</t>
  </si>
  <si>
    <t>Кредитний центр в м. Миргород</t>
  </si>
  <si>
    <t>Кредитний центр в м. Пирятин</t>
  </si>
  <si>
    <t>Кредитний центр в м. Полтава</t>
  </si>
  <si>
    <t>Кредитний центр в м. Ніжин</t>
  </si>
  <si>
    <t>Кредитний центр в м. Прилуки</t>
  </si>
  <si>
    <t>Кредитний центр в м. Ромни</t>
  </si>
  <si>
    <t>Кредитний центр в м. Новоград-Волинський</t>
  </si>
  <si>
    <t>Кредитний центр в м. Бердичів</t>
  </si>
  <si>
    <t>Кредитний центр в м. Бориспіль</t>
  </si>
  <si>
    <t>Кредитний центр в м. Бровари</t>
  </si>
  <si>
    <t>Кредитний центр в м. Васильків</t>
  </si>
  <si>
    <t>Кредитний центр в м. Коростень</t>
  </si>
  <si>
    <t>Кредитний центр в м. Коростишів</t>
  </si>
  <si>
    <t>Кредитний центр в м. Малин</t>
  </si>
  <si>
    <t>Кредитний центр в м. Миронівка</t>
  </si>
  <si>
    <t>Кредитний центр в м. Обухів</t>
  </si>
  <si>
    <t>Кредитний центр в м. Переяслав</t>
  </si>
  <si>
    <t>Кредитний центр в м. Радомишль</t>
  </si>
  <si>
    <t>Кредитний центр в м. Фастів</t>
  </si>
  <si>
    <t>Кредитний центр в м. Яготин</t>
  </si>
  <si>
    <t>Адреса ІКЦ</t>
  </si>
  <si>
    <t>№ п/п</t>
  </si>
  <si>
    <t>Володимир ,вул. Шевченка ,6</t>
  </si>
  <si>
    <t>м. Вараш, мікрорайон Вараш, 11 торгівельні ряди в районі зупинки «Грибки»</t>
  </si>
  <si>
    <t>м. Здолбунів, вул. Шкільна, 30-А</t>
  </si>
  <si>
    <t>м. Ізяслав, вул. Шевченко, 3-А</t>
  </si>
  <si>
    <t>м. Кам’янець-Подільський, просп. Грушевського, 21-Г</t>
  </si>
  <si>
    <t>м. Ковель, вул. Незалежності 120</t>
  </si>
  <si>
    <t>м. Костопіль, вул. 8-го березня 6 г</t>
  </si>
  <si>
    <t>м. Красилів, вул. Грушевського 82 а/9</t>
  </si>
  <si>
    <t>м. Кременець, вул. Шевченка, 61</t>
  </si>
  <si>
    <t>м. Луцьк, вул. Конякіна, 30</t>
  </si>
  <si>
    <t>м. Новояворівськ, вул. Степана Бандери, 7</t>
  </si>
  <si>
    <t>м. Славута, вул. Площа Шевченка, 7</t>
  </si>
  <si>
    <t>м.Старокостянтинів вул Острозького, 10</t>
  </si>
  <si>
    <t>м. Шепетівка, вул. Валі Котика, 2</t>
  </si>
  <si>
    <t>м. Бершадь, вул. Ярослава Мудрого, 16</t>
  </si>
  <si>
    <t>м. Бобринець, вул. Базарна площа, 5</t>
  </si>
  <si>
    <t>м. Вінниця, вул. Коцюбинскького, 11</t>
  </si>
  <si>
    <t>м. Гайворон, вул. Василя Стуса, 27</t>
  </si>
  <si>
    <t>м. Золотоноша, вул. Шевченка, 96</t>
  </si>
  <si>
    <t>м. Калинівка, вул. Незалежності, будинок 39</t>
  </si>
  <si>
    <t>м. Канів, вул. Олега Кошового, 2</t>
  </si>
  <si>
    <t>м. Ладижин, вул. Будівельників, 15</t>
  </si>
  <si>
    <t>м. Мала Виска, вул. Центральна, 69</t>
  </si>
  <si>
    <t>м. Могилів-Подільський, вул. Стависька, 71/1</t>
  </si>
  <si>
    <t>м. Новомиргород, вул. Андрія Гурічева, 48</t>
  </si>
  <si>
    <t>м. Новоукраїнка, вул. Соборна, 38</t>
  </si>
  <si>
    <t>м. Олександрія, просп. Соборний, 122-А</t>
  </si>
  <si>
    <t xml:space="preserve">м. Сміла, вул. В. Чорновола, 3-Г </t>
  </si>
  <si>
    <t>м. Тульчин, вул. Леонтовича, 42</t>
  </si>
  <si>
    <t>м. Умань, вул. Європейська, 60-Б</t>
  </si>
  <si>
    <t>м. Хорол, вул. Незалежності, 76</t>
  </si>
  <si>
    <t>м. Гадяч, вул. Гетьманська, 13</t>
  </si>
  <si>
    <t>м. Глобине вул. Центральна, буд. 226</t>
  </si>
  <si>
    <t>м. Карлівка вул. Полтавський Шлях, буд. 46</t>
  </si>
  <si>
    <t>м. Кобеляки, вул. Огія, 25Б</t>
  </si>
  <si>
    <t>м.Конотоп просп. Миру , буд. 11</t>
  </si>
  <si>
    <t>м. Лохвиця, вул. Героїв України, 26</t>
  </si>
  <si>
    <t>м. Лубни, просп. Володимирський, 36</t>
  </si>
  <si>
    <t>м. Миргород, вул. Гоголя, 98/6</t>
  </si>
  <si>
    <t>м. Пирятин, пл. Майдан Незалежності, 2-Б</t>
  </si>
  <si>
    <t>м. Полтава, вул. Івана Мазепи, 45/4</t>
  </si>
  <si>
    <t>м.Ніжин вул.Шевченко , буд. 21</t>
  </si>
  <si>
    <t>м.Прилуки вул. Незалежності, буд. 63</t>
  </si>
  <si>
    <t>м. Ромни вул. Леніна (Соборна), буд. 13</t>
  </si>
  <si>
    <t>м. Новоград-Волинський, вул. Пушкіна, буд. 4а</t>
  </si>
  <si>
    <t>м. Бердичів, вул. Шевченка 9</t>
  </si>
  <si>
    <t>м. Бориспіль, вул. Київський шлях, 76</t>
  </si>
  <si>
    <t>м. Бровари, вул. Короленка, 72</t>
  </si>
  <si>
    <t>м. Васильків, вул. Грушевського, 19</t>
  </si>
  <si>
    <t>м. Коростень, вул. Героїв Чорнобиля, 5</t>
  </si>
  <si>
    <t>м. Коростишів, вул. Київська, 66</t>
  </si>
  <si>
    <t>м. Малин вул. Кримського, буд. 2</t>
  </si>
  <si>
    <t>м. Миронівка, вул. Перемоги, 6</t>
  </si>
  <si>
    <t>м. Обухів, вул. Київська, 109-А</t>
  </si>
  <si>
    <t>м. Переяслав, вул. Богдана Хмельницького, 102</t>
  </si>
  <si>
    <t>м. Радомишль, вул. Велика Житомирська, 1/2</t>
  </si>
  <si>
    <t>м. Фастів вул. Соборна, буд. 41</t>
  </si>
  <si>
    <t>м. Яготин вул. Незалежності, буд. 100</t>
  </si>
  <si>
    <t>Болехівське відділення</t>
  </si>
  <si>
    <t>Долинське відділення</t>
  </si>
  <si>
    <t>Надвірнянське відділення</t>
  </si>
  <si>
    <t>Тлумацьке відділення</t>
  </si>
  <si>
    <t>Бурштинське відділення</t>
  </si>
  <si>
    <t>Богородчанське відділення</t>
  </si>
  <si>
    <t>Галицьке відділення</t>
  </si>
  <si>
    <t>Калуське відділення</t>
  </si>
  <si>
    <t>Косівське відділення</t>
  </si>
  <si>
    <t>Коломийське відділення</t>
  </si>
  <si>
    <t>Снятинське відділення</t>
  </si>
  <si>
    <t>Приміщення ІКЦ</t>
  </si>
  <si>
    <t>Висота, см</t>
  </si>
  <si>
    <t>Палети</t>
  </si>
  <si>
    <t>Комісія від оголошеної вартості</t>
  </si>
  <si>
    <t>Мінімальна сума, грн</t>
  </si>
  <si>
    <t>Включена в тариф, грн</t>
  </si>
  <si>
    <t>Додатково оплачується, %</t>
  </si>
  <si>
    <t>Максимальні габарити, Д*Ш*В, см до</t>
  </si>
  <si>
    <t>Мксимальна вага по накладній, кг</t>
  </si>
  <si>
    <t xml:space="preserve">Доставка в обласні центри та визначені міста </t>
  </si>
  <si>
    <t>Доставка в районні центри</t>
  </si>
  <si>
    <t>Адресний забір/доставка</t>
  </si>
  <si>
    <t>Доставка в межах міста</t>
  </si>
  <si>
    <t>Вантаж</t>
  </si>
  <si>
    <t>до 1кг</t>
  </si>
  <si>
    <t>до 2 кг</t>
  </si>
  <si>
    <t>до 5 кг</t>
  </si>
  <si>
    <t>понад 30 кг за кожний кг</t>
  </si>
  <si>
    <t>Зона 0 *</t>
  </si>
  <si>
    <t>Зона 1*</t>
  </si>
  <si>
    <t>Зона 2*</t>
  </si>
  <si>
    <r>
      <t xml:space="preserve">Якщо фактична вага більша, ніж об'ємна - варість дорівнює </t>
    </r>
    <r>
      <rPr>
        <b/>
        <sz val="12"/>
        <color theme="1"/>
        <rFont val="Times New Roman"/>
        <family val="1"/>
        <charset val="204"/>
      </rPr>
      <t>фактичній</t>
    </r>
  </si>
  <si>
    <r>
      <t xml:space="preserve">Якщо об'ємна вага більша, ніж фактична - варість дорівнює </t>
    </r>
    <r>
      <rPr>
        <b/>
        <sz val="12"/>
        <color theme="1"/>
        <rFont val="Times New Roman"/>
        <family val="1"/>
        <charset val="204"/>
      </rPr>
      <t>об'ємній</t>
    </r>
  </si>
  <si>
    <t xml:space="preserve">Заповнюються поля, виділені зеленим кольором  </t>
  </si>
  <si>
    <t>Всього</t>
  </si>
  <si>
    <t xml:space="preserve">*перелік міст та терміни доставки надайте у зручному для Вас форматі </t>
  </si>
  <si>
    <t>Заповнюються поля, виділені зеленим кольором</t>
  </si>
  <si>
    <t>Вартість відправлення (категорія доставки "Стандарт", доставки "від Дверей до Дверей"), грн з ПДВ</t>
  </si>
  <si>
    <t>Вартість відправлення (категорія доставки "Стандарт", доставки "від Дверей до Дверей" грн з ПДВ</t>
  </si>
  <si>
    <t>до 20 кг</t>
  </si>
  <si>
    <t>Тарифи на міжнародні перевезення, (категорія доставки "Стандарт", доставки "від Дверей до Дверей" грн з ПДВ:</t>
  </si>
  <si>
    <t>Загальна вартість закупівлі</t>
  </si>
  <si>
    <t>Найменування послуги</t>
  </si>
  <si>
    <t>Загальна вартість грн. з ПДВ</t>
  </si>
  <si>
    <t xml:space="preserve">Всього, грн. з ПДВ </t>
  </si>
  <si>
    <t xml:space="preserve">Загальна вартість відправок з листа "перелік відділень" , грн. з ПДВ </t>
  </si>
  <si>
    <t>Загальна вартість відправок з листа "перелік ІКЦ", грн. з ПДВ</t>
  </si>
  <si>
    <t>Так/ні</t>
  </si>
  <si>
    <t>Відповідальне зберігання вантажів на складі*</t>
  </si>
  <si>
    <t>Сортування, пакування відправлень*</t>
  </si>
  <si>
    <t>Штрафні санкції за несвоєчасну доставку та пошкодження доставки*</t>
  </si>
  <si>
    <t>Стрейч плівка, пупирчаста плівка *</t>
  </si>
  <si>
    <t>Продрукавані накладні (пусті накладні), сейф пакети*</t>
  </si>
  <si>
    <t>* вартість послуг на сайті компанії</t>
  </si>
  <si>
    <t>Доставка "особисто в руки"*</t>
  </si>
  <si>
    <t>Вантажно-розвантажувальні роботи*</t>
  </si>
  <si>
    <t>Підйом на поверх*</t>
  </si>
  <si>
    <t xml:space="preserve">Таблиця повинна бути заповнена виключно в наданому форматі - змінення формату (додавання рядків / стовпців) є недопустимим                                                                                                              </t>
  </si>
  <si>
    <t xml:space="preserve">              Таблиця повинна бути заповнена виключно в наданому форматі - змінення формату (додавання рядків / стовпців) є недопустимим                                                                                                              </t>
  </si>
  <si>
    <t xml:space="preserve">    Таблиця повинна бути заповнена виключно в наданому форматі - змінення формату (додавання рядків / стовпців) є недопустимим      </t>
  </si>
  <si>
    <t>Польща</t>
  </si>
  <si>
    <t>Англія</t>
  </si>
  <si>
    <r>
      <rPr>
        <sz val="12"/>
        <color rgb="FFFF0000"/>
        <rFont val="Times New Roman"/>
        <family val="1"/>
        <charset val="204"/>
      </rPr>
      <t xml:space="preserve">Таблиця повинна бути заповнена виключно в наданому форматі - змінення формату (додавання рядків / стовпців) є недопустимим      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</t>
    </r>
  </si>
  <si>
    <t>Тарифи, грн з ПДВ:</t>
  </si>
  <si>
    <t>Перевезення відправлень в межах України (категорія доставки "Стандарт", доставка "від Дверей до Дверей")</t>
  </si>
  <si>
    <t>Перевезення відправлень в межах України (категорія доставки "Експрес", доставки "від Дверей до Дверей")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</si>
  <si>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</si>
  <si>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помісячної розшифровки доставок (відправник, отримувач, тариф)</t>
  </si>
  <si>
    <t>дні</t>
  </si>
  <si>
    <t>Терміни доставки, максимальна кількість робочих днів</t>
  </si>
  <si>
    <t>Терміни доставки,  максимальна кількість робочих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</si>
</sst>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0" fontId="1" fillId="0" borderId="0"/>
    <xf numFmtId="0" fontId="2" fillId="0" borderId="0"/>
    <xf numFmtId="0" fontId="3" fillId="0" borderId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distributed"/>
    </xf>
    <xf numFmtId="0" fontId="6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distributed"/>
    </xf>
    <xf numFmtId="0" fontId="5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5" borderId="3" xfId="0" applyFont="1" applyFill="1" applyBorder="1" applyAlignment="1">
      <alignment horizontal="center" wrapText="1"/>
    </xf>
    <xf numFmtId="0" fontId="10" fillId="0" borderId="0" xfId="0" applyFont="1"/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9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0" xfId="0" applyFont="1"/>
    <xf numFmtId="0" fontId="17" fillId="8" borderId="0" xfId="0" applyFont="1" applyFill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4" fillId="8" borderId="0" xfId="0" applyFont="1" applyFill="1"/>
    <xf numFmtId="4" fontId="5" fillId="8" borderId="3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2" fontId="6" fillId="8" borderId="3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vertical="center" wrapText="1"/>
    </xf>
    <xf numFmtId="4" fontId="7" fillId="8" borderId="3" xfId="0" applyNumberFormat="1" applyFont="1" applyFill="1" applyBorder="1" applyAlignment="1">
      <alignment horizontal="center" vertical="center"/>
    </xf>
    <xf numFmtId="4" fontId="7" fillId="8" borderId="3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6" fillId="8" borderId="1" xfId="0" applyFont="1" applyFill="1" applyBorder="1"/>
    <xf numFmtId="0" fontId="9" fillId="8" borderId="0" xfId="0" applyFont="1" applyFill="1" applyAlignment="1">
      <alignment vertic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9" fillId="8" borderId="1" xfId="0" applyFont="1" applyFill="1" applyBorder="1"/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9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right"/>
    </xf>
    <xf numFmtId="2" fontId="21" fillId="7" borderId="1" xfId="0" applyNumberFormat="1" applyFont="1" applyFill="1" applyBorder="1" applyAlignment="1">
      <alignment horizontal="center"/>
    </xf>
    <xf numFmtId="0" fontId="22" fillId="2" borderId="0" xfId="0" applyFont="1" applyFill="1"/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distributed"/>
    </xf>
    <xf numFmtId="0" fontId="5" fillId="7" borderId="4" xfId="0" applyFont="1" applyFill="1" applyBorder="1" applyAlignment="1">
      <alignment horizontal="center" vertical="distributed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/>
    </xf>
    <xf numFmtId="0" fontId="6" fillId="7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</cellXfs>
  <cellStyles count="5">
    <cellStyle name="Excel Built-in Normal" xfId="1" xr:uid="{00000000-0005-0000-0000-000000000000}"/>
    <cellStyle name="Normalny_R_Zachodni_IV kw_v2_od" xfId="2" xr:uid="{00000000-0005-0000-0000-000001000000}"/>
    <cellStyle name="TableStyleLight1" xfId="4" xr:uid="{00000000-0005-0000-0000-000002000000}"/>
    <cellStyle name="Обычный" xfId="0" builtinId="0"/>
    <cellStyle name="Обычный 11" xfId="3" xr:uid="{00000000-0005-0000-0000-000004000000}"/>
  </cellStyles>
  <dxfs count="0"/>
  <tableStyles count="0" defaultTableStyle="TableStyleMedium9" defaultPivotStyle="PivotStyleLight16"/>
  <colors>
    <mruColors>
      <color rgb="FF3399FF"/>
      <color rgb="FF75D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5"/>
  <sheetViews>
    <sheetView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O12" sqref="O12"/>
    </sheetView>
  </sheetViews>
  <sheetFormatPr defaultRowHeight="15" x14ac:dyDescent="0.25"/>
  <cols>
    <col min="1" max="1" width="3.5703125" customWidth="1"/>
    <col min="2" max="2" width="24.7109375" customWidth="1"/>
    <col min="3" max="3" width="42.28515625" customWidth="1"/>
    <col min="4" max="4" width="26.28515625" customWidth="1"/>
    <col min="5" max="5" width="24.42578125" customWidth="1"/>
    <col min="6" max="6" width="11.140625" customWidth="1"/>
    <col min="7" max="7" width="10.140625" customWidth="1"/>
    <col min="8" max="9" width="11.140625" customWidth="1"/>
    <col min="10" max="10" width="10.85546875" customWidth="1"/>
    <col min="11" max="11" width="11.140625" bestFit="1" customWidth="1"/>
    <col min="12" max="12" width="15.5703125" style="11" customWidth="1"/>
    <col min="13" max="13" width="16.5703125" customWidth="1"/>
  </cols>
  <sheetData>
    <row r="2" spans="1:13" x14ac:dyDescent="0.25">
      <c r="A2" s="46"/>
      <c r="B2" s="47" t="s">
        <v>358</v>
      </c>
      <c r="C2" s="50"/>
      <c r="D2" s="48"/>
      <c r="E2" s="48"/>
      <c r="F2" s="49"/>
      <c r="L2"/>
    </row>
    <row r="3" spans="1:13" x14ac:dyDescent="0.25">
      <c r="A3" s="46"/>
      <c r="B3" s="96" t="s">
        <v>382</v>
      </c>
      <c r="C3" s="96"/>
      <c r="D3" s="96"/>
      <c r="E3" s="96"/>
      <c r="F3" s="49"/>
      <c r="L3"/>
    </row>
    <row r="4" spans="1:13" ht="18" customHeight="1" x14ac:dyDescent="0.25">
      <c r="A4" s="2"/>
      <c r="B4" s="2"/>
      <c r="C4" s="99" t="s">
        <v>26</v>
      </c>
      <c r="D4" s="99"/>
      <c r="E4" s="99"/>
      <c r="F4" s="99"/>
      <c r="G4" s="99"/>
      <c r="H4" s="99"/>
      <c r="I4" s="45"/>
      <c r="J4" s="3"/>
    </row>
    <row r="5" spans="1:13" x14ac:dyDescent="0.25">
      <c r="A5" s="97" t="s">
        <v>198</v>
      </c>
      <c r="B5" s="105" t="s">
        <v>27</v>
      </c>
      <c r="C5" s="105" t="s">
        <v>28</v>
      </c>
      <c r="D5" s="105" t="s">
        <v>29</v>
      </c>
      <c r="E5" s="97" t="s">
        <v>1</v>
      </c>
      <c r="F5" s="100" t="s">
        <v>362</v>
      </c>
      <c r="G5" s="101"/>
      <c r="H5" s="101"/>
      <c r="I5" s="101"/>
      <c r="J5" s="101"/>
      <c r="K5" s="101"/>
      <c r="L5" s="102"/>
      <c r="M5" s="103" t="s">
        <v>394</v>
      </c>
    </row>
    <row r="6" spans="1:13" ht="38.25" customHeight="1" x14ac:dyDescent="0.25">
      <c r="A6" s="98"/>
      <c r="B6" s="106"/>
      <c r="C6" s="106"/>
      <c r="D6" s="106"/>
      <c r="E6" s="98"/>
      <c r="F6" s="21" t="s">
        <v>200</v>
      </c>
      <c r="G6" s="21" t="s">
        <v>201</v>
      </c>
      <c r="H6" s="21" t="s">
        <v>202</v>
      </c>
      <c r="I6" s="21" t="s">
        <v>203</v>
      </c>
      <c r="J6" s="21" t="s">
        <v>204</v>
      </c>
      <c r="K6" s="22" t="s">
        <v>196</v>
      </c>
      <c r="L6" s="23" t="s">
        <v>197</v>
      </c>
      <c r="M6" s="104"/>
    </row>
    <row r="7" spans="1:13" ht="25.5" x14ac:dyDescent="0.25">
      <c r="A7" s="13">
        <v>1</v>
      </c>
      <c r="B7" s="14" t="s">
        <v>30</v>
      </c>
      <c r="C7" s="7" t="s">
        <v>31</v>
      </c>
      <c r="D7" s="8" t="s">
        <v>32</v>
      </c>
      <c r="E7" s="4" t="s">
        <v>195</v>
      </c>
      <c r="F7" s="51"/>
      <c r="G7" s="51"/>
      <c r="H7" s="52"/>
      <c r="I7" s="53"/>
      <c r="J7" s="54"/>
      <c r="K7" s="55"/>
      <c r="L7" s="56"/>
      <c r="M7" s="55"/>
    </row>
    <row r="8" spans="1:13" ht="25.5" x14ac:dyDescent="0.25">
      <c r="A8" s="13">
        <f>A7+1</f>
        <v>2</v>
      </c>
      <c r="B8" s="14" t="s">
        <v>30</v>
      </c>
      <c r="C8" s="7" t="s">
        <v>33</v>
      </c>
      <c r="D8" s="8" t="s">
        <v>32</v>
      </c>
      <c r="E8" s="4" t="s">
        <v>195</v>
      </c>
      <c r="F8" s="52"/>
      <c r="G8" s="57"/>
      <c r="H8" s="52"/>
      <c r="I8" s="58"/>
      <c r="J8" s="59"/>
      <c r="K8" s="55"/>
      <c r="L8" s="56"/>
      <c r="M8" s="55"/>
    </row>
    <row r="9" spans="1:13" ht="25.5" x14ac:dyDescent="0.25">
      <c r="A9" s="13">
        <v>3</v>
      </c>
      <c r="B9" s="14" t="s">
        <v>30</v>
      </c>
      <c r="C9" s="7" t="s">
        <v>34</v>
      </c>
      <c r="D9" s="8" t="s">
        <v>35</v>
      </c>
      <c r="E9" s="4" t="s">
        <v>195</v>
      </c>
      <c r="F9" s="52"/>
      <c r="G9" s="52"/>
      <c r="H9" s="52"/>
      <c r="I9" s="58"/>
      <c r="J9" s="59"/>
      <c r="K9" s="55"/>
      <c r="L9" s="56"/>
      <c r="M9" s="55"/>
    </row>
    <row r="10" spans="1:13" ht="25.5" x14ac:dyDescent="0.25">
      <c r="A10" s="13">
        <v>4</v>
      </c>
      <c r="B10" s="14" t="s">
        <v>30</v>
      </c>
      <c r="C10" s="7" t="s">
        <v>36</v>
      </c>
      <c r="D10" s="8" t="s">
        <v>37</v>
      </c>
      <c r="E10" s="4" t="s">
        <v>195</v>
      </c>
      <c r="F10" s="52"/>
      <c r="G10" s="52"/>
      <c r="H10" s="52"/>
      <c r="I10" s="58"/>
      <c r="J10" s="59"/>
      <c r="K10" s="55"/>
      <c r="L10" s="56"/>
      <c r="M10" s="55"/>
    </row>
    <row r="11" spans="1:13" ht="25.5" x14ac:dyDescent="0.25">
      <c r="A11" s="13">
        <v>5</v>
      </c>
      <c r="B11" s="14" t="s">
        <v>30</v>
      </c>
      <c r="C11" s="7" t="s">
        <v>38</v>
      </c>
      <c r="D11" s="8" t="s">
        <v>39</v>
      </c>
      <c r="E11" s="4" t="s">
        <v>195</v>
      </c>
      <c r="F11" s="52"/>
      <c r="G11" s="52"/>
      <c r="H11" s="52"/>
      <c r="I11" s="58"/>
      <c r="J11" s="59"/>
      <c r="K11" s="55"/>
      <c r="L11" s="56"/>
      <c r="M11" s="55"/>
    </row>
    <row r="12" spans="1:13" ht="25.5" x14ac:dyDescent="0.25">
      <c r="A12" s="13">
        <v>6</v>
      </c>
      <c r="B12" s="14" t="s">
        <v>30</v>
      </c>
      <c r="C12" s="7" t="s">
        <v>40</v>
      </c>
      <c r="D12" s="8" t="s">
        <v>41</v>
      </c>
      <c r="E12" s="4" t="s">
        <v>195</v>
      </c>
      <c r="F12" s="52"/>
      <c r="G12" s="52"/>
      <c r="H12" s="52"/>
      <c r="I12" s="58"/>
      <c r="J12" s="59"/>
      <c r="K12" s="55"/>
      <c r="L12" s="56"/>
      <c r="M12" s="55"/>
    </row>
    <row r="13" spans="1:13" ht="25.5" x14ac:dyDescent="0.25">
      <c r="A13" s="13">
        <v>7</v>
      </c>
      <c r="B13" s="14" t="s">
        <v>30</v>
      </c>
      <c r="C13" s="7" t="s">
        <v>42</v>
      </c>
      <c r="D13" s="8" t="s">
        <v>43</v>
      </c>
      <c r="E13" s="4" t="s">
        <v>195</v>
      </c>
      <c r="F13" s="52"/>
      <c r="G13" s="52"/>
      <c r="H13" s="52"/>
      <c r="I13" s="58"/>
      <c r="J13" s="59"/>
      <c r="K13" s="55"/>
      <c r="L13" s="56"/>
      <c r="M13" s="55"/>
    </row>
    <row r="14" spans="1:13" ht="25.5" x14ac:dyDescent="0.25">
      <c r="A14" s="13">
        <v>8</v>
      </c>
      <c r="B14" s="14" t="s">
        <v>30</v>
      </c>
      <c r="C14" s="7" t="s">
        <v>44</v>
      </c>
      <c r="D14" s="8" t="s">
        <v>45</v>
      </c>
      <c r="E14" s="4" t="s">
        <v>195</v>
      </c>
      <c r="F14" s="52"/>
      <c r="G14" s="52"/>
      <c r="H14" s="52"/>
      <c r="I14" s="58"/>
      <c r="J14" s="59"/>
      <c r="K14" s="55"/>
      <c r="L14" s="56"/>
      <c r="M14" s="55"/>
    </row>
    <row r="15" spans="1:13" ht="25.5" x14ac:dyDescent="0.25">
      <c r="A15" s="13">
        <v>9</v>
      </c>
      <c r="B15" s="14" t="s">
        <v>30</v>
      </c>
      <c r="C15" s="7" t="s">
        <v>46</v>
      </c>
      <c r="D15" s="8" t="s">
        <v>47</v>
      </c>
      <c r="E15" s="4" t="s">
        <v>195</v>
      </c>
      <c r="F15" s="52"/>
      <c r="G15" s="52"/>
      <c r="H15" s="52"/>
      <c r="I15" s="58"/>
      <c r="J15" s="59"/>
      <c r="K15" s="55"/>
      <c r="L15" s="56"/>
      <c r="M15" s="55"/>
    </row>
    <row r="16" spans="1:13" ht="25.5" x14ac:dyDescent="0.25">
      <c r="A16" s="16">
        <v>10</v>
      </c>
      <c r="B16" s="14" t="s">
        <v>30</v>
      </c>
      <c r="C16" s="17" t="s">
        <v>199</v>
      </c>
      <c r="D16" s="15" t="s">
        <v>48</v>
      </c>
      <c r="E16" s="4" t="s">
        <v>195</v>
      </c>
      <c r="F16" s="60"/>
      <c r="G16" s="61"/>
      <c r="H16" s="62"/>
      <c r="I16" s="63"/>
      <c r="J16" s="64"/>
      <c r="K16" s="55"/>
      <c r="L16" s="56"/>
      <c r="M16" s="55"/>
    </row>
    <row r="17" spans="1:13" ht="25.5" x14ac:dyDescent="0.25">
      <c r="A17" s="13">
        <v>11</v>
      </c>
      <c r="B17" s="14" t="s">
        <v>30</v>
      </c>
      <c r="C17" s="7" t="s">
        <v>49</v>
      </c>
      <c r="D17" s="8" t="s">
        <v>50</v>
      </c>
      <c r="E17" s="4" t="s">
        <v>195</v>
      </c>
      <c r="F17" s="52"/>
      <c r="G17" s="52"/>
      <c r="H17" s="52"/>
      <c r="I17" s="63"/>
      <c r="J17" s="59"/>
      <c r="K17" s="55"/>
      <c r="L17" s="56"/>
      <c r="M17" s="55"/>
    </row>
    <row r="18" spans="1:13" ht="25.5" x14ac:dyDescent="0.25">
      <c r="A18" s="16">
        <v>12</v>
      </c>
      <c r="B18" s="14" t="s">
        <v>51</v>
      </c>
      <c r="C18" s="7" t="s">
        <v>52</v>
      </c>
      <c r="D18" s="8" t="s">
        <v>53</v>
      </c>
      <c r="E18" s="4" t="s">
        <v>195</v>
      </c>
      <c r="F18" s="52"/>
      <c r="G18" s="57"/>
      <c r="H18" s="52"/>
      <c r="I18" s="63"/>
      <c r="J18" s="65"/>
      <c r="K18" s="55"/>
      <c r="L18" s="56"/>
      <c r="M18" s="55"/>
    </row>
    <row r="19" spans="1:13" ht="25.5" x14ac:dyDescent="0.25">
      <c r="A19" s="16">
        <v>13</v>
      </c>
      <c r="B19" s="14" t="s">
        <v>54</v>
      </c>
      <c r="C19" s="7" t="s">
        <v>55</v>
      </c>
      <c r="D19" s="8" t="s">
        <v>56</v>
      </c>
      <c r="E19" s="4" t="s">
        <v>195</v>
      </c>
      <c r="F19" s="52"/>
      <c r="G19" s="57"/>
      <c r="H19" s="52"/>
      <c r="I19" s="63"/>
      <c r="J19" s="65"/>
      <c r="K19" s="55"/>
      <c r="L19" s="56"/>
      <c r="M19" s="55"/>
    </row>
    <row r="20" spans="1:13" ht="25.5" x14ac:dyDescent="0.25">
      <c r="A20" s="16">
        <v>14</v>
      </c>
      <c r="B20" s="14" t="s">
        <v>54</v>
      </c>
      <c r="C20" s="7" t="s">
        <v>57</v>
      </c>
      <c r="D20" s="8" t="s">
        <v>58</v>
      </c>
      <c r="E20" s="4" t="s">
        <v>195</v>
      </c>
      <c r="F20" s="52"/>
      <c r="G20" s="57"/>
      <c r="H20" s="52"/>
      <c r="I20" s="63"/>
      <c r="J20" s="65"/>
      <c r="K20" s="55"/>
      <c r="L20" s="56"/>
      <c r="M20" s="55"/>
    </row>
    <row r="21" spans="1:13" ht="25.5" x14ac:dyDescent="0.25">
      <c r="A21" s="8">
        <v>15</v>
      </c>
      <c r="B21" s="14" t="s">
        <v>59</v>
      </c>
      <c r="C21" s="7" t="s">
        <v>60</v>
      </c>
      <c r="D21" s="8" t="s">
        <v>61</v>
      </c>
      <c r="E21" s="4" t="s">
        <v>195</v>
      </c>
      <c r="F21" s="52"/>
      <c r="G21" s="57"/>
      <c r="H21" s="52"/>
      <c r="I21" s="63"/>
      <c r="J21" s="65"/>
      <c r="K21" s="55"/>
      <c r="L21" s="56"/>
      <c r="M21" s="55"/>
    </row>
    <row r="22" spans="1:13" ht="25.5" x14ac:dyDescent="0.25">
      <c r="A22" s="8">
        <v>16</v>
      </c>
      <c r="B22" s="14" t="s">
        <v>59</v>
      </c>
      <c r="C22" s="7" t="s">
        <v>60</v>
      </c>
      <c r="D22" s="8" t="s">
        <v>62</v>
      </c>
      <c r="E22" s="4" t="s">
        <v>195</v>
      </c>
      <c r="F22" s="52"/>
      <c r="G22" s="57"/>
      <c r="H22" s="52"/>
      <c r="I22" s="63"/>
      <c r="J22" s="65"/>
      <c r="K22" s="55"/>
      <c r="L22" s="56"/>
      <c r="M22" s="55"/>
    </row>
    <row r="23" spans="1:13" ht="25.5" x14ac:dyDescent="0.25">
      <c r="A23" s="8">
        <v>17</v>
      </c>
      <c r="B23" s="14" t="s">
        <v>59</v>
      </c>
      <c r="C23" s="7" t="s">
        <v>63</v>
      </c>
      <c r="D23" s="8" t="s">
        <v>64</v>
      </c>
      <c r="E23" s="4" t="s">
        <v>195</v>
      </c>
      <c r="F23" s="52"/>
      <c r="G23" s="57"/>
      <c r="H23" s="52"/>
      <c r="I23" s="63"/>
      <c r="J23" s="65"/>
      <c r="K23" s="55"/>
      <c r="L23" s="56"/>
      <c r="M23" s="55"/>
    </row>
    <row r="24" spans="1:13" ht="25.5" x14ac:dyDescent="0.25">
      <c r="A24" s="8">
        <v>18</v>
      </c>
      <c r="B24" s="14" t="s">
        <v>59</v>
      </c>
      <c r="C24" s="7" t="s">
        <v>65</v>
      </c>
      <c r="D24" s="8" t="s">
        <v>66</v>
      </c>
      <c r="E24" s="4" t="s">
        <v>195</v>
      </c>
      <c r="F24" s="52"/>
      <c r="G24" s="57"/>
      <c r="H24" s="52"/>
      <c r="I24" s="63"/>
      <c r="J24" s="65"/>
      <c r="K24" s="55"/>
      <c r="L24" s="56"/>
      <c r="M24" s="55"/>
    </row>
    <row r="25" spans="1:13" ht="25.5" x14ac:dyDescent="0.25">
      <c r="A25" s="8">
        <v>19</v>
      </c>
      <c r="B25" s="14" t="s">
        <v>59</v>
      </c>
      <c r="C25" s="7" t="s">
        <v>67</v>
      </c>
      <c r="D25" s="8" t="s">
        <v>68</v>
      </c>
      <c r="E25" s="4" t="s">
        <v>195</v>
      </c>
      <c r="F25" s="52"/>
      <c r="G25" s="57"/>
      <c r="H25" s="52"/>
      <c r="I25" s="63"/>
      <c r="J25" s="65"/>
      <c r="K25" s="55"/>
      <c r="L25" s="56"/>
      <c r="M25" s="55"/>
    </row>
    <row r="26" spans="1:13" ht="25.5" x14ac:dyDescent="0.25">
      <c r="A26" s="8">
        <v>20</v>
      </c>
      <c r="B26" s="14" t="s">
        <v>59</v>
      </c>
      <c r="C26" s="7" t="s">
        <v>69</v>
      </c>
      <c r="D26" s="8" t="s">
        <v>324</v>
      </c>
      <c r="E26" s="4" t="s">
        <v>195</v>
      </c>
      <c r="F26" s="52"/>
      <c r="G26" s="57"/>
      <c r="H26" s="52"/>
      <c r="I26" s="63"/>
      <c r="J26" s="65"/>
      <c r="K26" s="55"/>
      <c r="L26" s="56"/>
      <c r="M26" s="55"/>
    </row>
    <row r="27" spans="1:13" ht="25.5" x14ac:dyDescent="0.25">
      <c r="A27" s="15">
        <v>21</v>
      </c>
      <c r="B27" s="14" t="s">
        <v>59</v>
      </c>
      <c r="C27" s="17" t="s">
        <v>70</v>
      </c>
      <c r="D27" s="71" t="s">
        <v>325</v>
      </c>
      <c r="E27" s="4" t="s">
        <v>195</v>
      </c>
      <c r="F27" s="60"/>
      <c r="G27" s="66"/>
      <c r="H27" s="60"/>
      <c r="I27" s="63"/>
      <c r="J27" s="64"/>
      <c r="K27" s="55"/>
      <c r="L27" s="56"/>
      <c r="M27" s="55"/>
    </row>
    <row r="28" spans="1:13" ht="25.5" x14ac:dyDescent="0.25">
      <c r="A28" s="8">
        <v>22</v>
      </c>
      <c r="B28" s="14" t="s">
        <v>59</v>
      </c>
      <c r="C28" s="7" t="s">
        <v>71</v>
      </c>
      <c r="D28" s="15" t="s">
        <v>326</v>
      </c>
      <c r="E28" s="4" t="s">
        <v>195</v>
      </c>
      <c r="F28" s="52"/>
      <c r="G28" s="57"/>
      <c r="H28" s="52"/>
      <c r="I28" s="63"/>
      <c r="J28" s="65"/>
      <c r="K28" s="55"/>
      <c r="L28" s="56"/>
      <c r="M28" s="55"/>
    </row>
    <row r="29" spans="1:13" ht="25.5" x14ac:dyDescent="0.25">
      <c r="A29" s="8">
        <v>23</v>
      </c>
      <c r="B29" s="14" t="s">
        <v>59</v>
      </c>
      <c r="C29" s="7" t="s">
        <v>72</v>
      </c>
      <c r="D29" s="8" t="s">
        <v>327</v>
      </c>
      <c r="E29" s="4" t="s">
        <v>195</v>
      </c>
      <c r="F29" s="52"/>
      <c r="G29" s="57"/>
      <c r="H29" s="52"/>
      <c r="I29" s="58"/>
      <c r="J29" s="65"/>
      <c r="K29" s="55"/>
      <c r="L29" s="56"/>
      <c r="M29" s="55"/>
    </row>
    <row r="30" spans="1:13" ht="25.5" x14ac:dyDescent="0.25">
      <c r="A30" s="8">
        <v>24</v>
      </c>
      <c r="B30" s="14" t="s">
        <v>59</v>
      </c>
      <c r="C30" s="7" t="s">
        <v>73</v>
      </c>
      <c r="D30" s="15" t="s">
        <v>328</v>
      </c>
      <c r="E30" s="4" t="s">
        <v>195</v>
      </c>
      <c r="F30" s="52"/>
      <c r="G30" s="57"/>
      <c r="H30" s="52"/>
      <c r="I30" s="58"/>
      <c r="J30" s="65"/>
      <c r="K30" s="55"/>
      <c r="L30" s="56"/>
      <c r="M30" s="55"/>
    </row>
    <row r="31" spans="1:13" ht="25.5" x14ac:dyDescent="0.25">
      <c r="A31" s="8">
        <v>25</v>
      </c>
      <c r="B31" s="14" t="s">
        <v>59</v>
      </c>
      <c r="C31" s="7" t="s">
        <v>74</v>
      </c>
      <c r="D31" s="15" t="s">
        <v>329</v>
      </c>
      <c r="E31" s="4" t="s">
        <v>195</v>
      </c>
      <c r="F31" s="52"/>
      <c r="G31" s="57"/>
      <c r="H31" s="52"/>
      <c r="I31" s="58"/>
      <c r="J31" s="65"/>
      <c r="K31" s="55"/>
      <c r="L31" s="56"/>
      <c r="M31" s="55"/>
    </row>
    <row r="32" spans="1:13" ht="25.5" x14ac:dyDescent="0.25">
      <c r="A32" s="8">
        <v>26</v>
      </c>
      <c r="B32" s="14" t="s">
        <v>59</v>
      </c>
      <c r="C32" s="7" t="s">
        <v>75</v>
      </c>
      <c r="D32" s="15" t="s">
        <v>330</v>
      </c>
      <c r="E32" s="4" t="s">
        <v>195</v>
      </c>
      <c r="F32" s="52"/>
      <c r="G32" s="57"/>
      <c r="H32" s="52"/>
      <c r="I32" s="58"/>
      <c r="J32" s="65"/>
      <c r="K32" s="55"/>
      <c r="L32" s="56"/>
      <c r="M32" s="55"/>
    </row>
    <row r="33" spans="1:13" ht="25.5" x14ac:dyDescent="0.25">
      <c r="A33" s="8">
        <v>27</v>
      </c>
      <c r="B33" s="14" t="s">
        <v>59</v>
      </c>
      <c r="C33" s="7" t="s">
        <v>76</v>
      </c>
      <c r="D33" s="8" t="s">
        <v>331</v>
      </c>
      <c r="E33" s="4" t="s">
        <v>195</v>
      </c>
      <c r="F33" s="52"/>
      <c r="G33" s="57"/>
      <c r="H33" s="52"/>
      <c r="I33" s="58"/>
      <c r="J33" s="65"/>
      <c r="K33" s="55"/>
      <c r="L33" s="56"/>
      <c r="M33" s="55"/>
    </row>
    <row r="34" spans="1:13" ht="25.5" x14ac:dyDescent="0.25">
      <c r="A34" s="8">
        <v>28</v>
      </c>
      <c r="B34" s="14" t="s">
        <v>59</v>
      </c>
      <c r="C34" s="7" t="s">
        <v>77</v>
      </c>
      <c r="D34" s="8" t="s">
        <v>332</v>
      </c>
      <c r="E34" s="4" t="s">
        <v>195</v>
      </c>
      <c r="F34" s="52"/>
      <c r="G34" s="57"/>
      <c r="H34" s="52"/>
      <c r="I34" s="58"/>
      <c r="J34" s="65"/>
      <c r="K34" s="55"/>
      <c r="L34" s="56"/>
      <c r="M34" s="55"/>
    </row>
    <row r="35" spans="1:13" ht="25.5" x14ac:dyDescent="0.25">
      <c r="A35" s="8">
        <v>29</v>
      </c>
      <c r="B35" s="14" t="s">
        <v>59</v>
      </c>
      <c r="C35" s="7" t="s">
        <v>78</v>
      </c>
      <c r="D35" s="8" t="s">
        <v>333</v>
      </c>
      <c r="E35" s="4" t="s">
        <v>195</v>
      </c>
      <c r="F35" s="52"/>
      <c r="G35" s="57"/>
      <c r="H35" s="52"/>
      <c r="I35" s="58"/>
      <c r="J35" s="65"/>
      <c r="K35" s="55"/>
      <c r="L35" s="56"/>
      <c r="M35" s="55"/>
    </row>
    <row r="36" spans="1:13" ht="25.5" x14ac:dyDescent="0.25">
      <c r="A36" s="8">
        <v>30</v>
      </c>
      <c r="B36" s="14" t="s">
        <v>59</v>
      </c>
      <c r="C36" s="7" t="s">
        <v>79</v>
      </c>
      <c r="D36" s="8" t="s">
        <v>334</v>
      </c>
      <c r="E36" s="4" t="s">
        <v>195</v>
      </c>
      <c r="F36" s="52"/>
      <c r="G36" s="57"/>
      <c r="H36" s="52"/>
      <c r="I36" s="58"/>
      <c r="J36" s="65"/>
      <c r="K36" s="55"/>
      <c r="L36" s="56"/>
      <c r="M36" s="55"/>
    </row>
    <row r="37" spans="1:13" ht="25.5" x14ac:dyDescent="0.25">
      <c r="A37" s="6">
        <v>31</v>
      </c>
      <c r="B37" s="14" t="s">
        <v>80</v>
      </c>
      <c r="C37" s="7" t="s">
        <v>81</v>
      </c>
      <c r="D37" s="8" t="s">
        <v>82</v>
      </c>
      <c r="E37" s="4" t="s">
        <v>195</v>
      </c>
      <c r="F37" s="52"/>
      <c r="G37" s="57"/>
      <c r="H37" s="52"/>
      <c r="I37" s="58"/>
      <c r="J37" s="65"/>
      <c r="K37" s="55"/>
      <c r="L37" s="56"/>
      <c r="M37" s="55"/>
    </row>
    <row r="38" spans="1:13" ht="25.5" x14ac:dyDescent="0.25">
      <c r="A38" s="6">
        <v>32</v>
      </c>
      <c r="B38" s="14" t="s">
        <v>83</v>
      </c>
      <c r="C38" s="7" t="s">
        <v>84</v>
      </c>
      <c r="D38" s="8" t="s">
        <v>85</v>
      </c>
      <c r="E38" s="4" t="s">
        <v>195</v>
      </c>
      <c r="F38" s="52"/>
      <c r="G38" s="57"/>
      <c r="H38" s="52"/>
      <c r="I38" s="58"/>
      <c r="J38" s="65"/>
      <c r="K38" s="55"/>
      <c r="L38" s="56"/>
      <c r="M38" s="55"/>
    </row>
    <row r="39" spans="1:13" ht="25.5" x14ac:dyDescent="0.25">
      <c r="A39" s="6">
        <v>33</v>
      </c>
      <c r="B39" s="14" t="s">
        <v>83</v>
      </c>
      <c r="C39" s="7" t="s">
        <v>86</v>
      </c>
      <c r="D39" s="8" t="s">
        <v>87</v>
      </c>
      <c r="E39" s="4" t="s">
        <v>195</v>
      </c>
      <c r="F39" s="52"/>
      <c r="G39" s="57"/>
      <c r="H39" s="52"/>
      <c r="I39" s="58"/>
      <c r="J39" s="65"/>
      <c r="K39" s="55"/>
      <c r="L39" s="56"/>
      <c r="M39" s="55"/>
    </row>
    <row r="40" spans="1:13" ht="25.5" x14ac:dyDescent="0.25">
      <c r="A40" s="6">
        <v>34</v>
      </c>
      <c r="B40" s="14" t="s">
        <v>88</v>
      </c>
      <c r="C40" s="7" t="s">
        <v>89</v>
      </c>
      <c r="D40" s="8" t="s">
        <v>90</v>
      </c>
      <c r="E40" s="4" t="s">
        <v>195</v>
      </c>
      <c r="F40" s="52"/>
      <c r="G40" s="57"/>
      <c r="H40" s="52"/>
      <c r="I40" s="58"/>
      <c r="J40" s="65"/>
      <c r="K40" s="55"/>
      <c r="L40" s="56"/>
      <c r="M40" s="55"/>
    </row>
    <row r="41" spans="1:13" ht="25.5" x14ac:dyDescent="0.25">
      <c r="A41" s="6">
        <v>35</v>
      </c>
      <c r="B41" s="14" t="s">
        <v>88</v>
      </c>
      <c r="C41" s="7" t="s">
        <v>91</v>
      </c>
      <c r="D41" s="8" t="s">
        <v>92</v>
      </c>
      <c r="E41" s="4" t="s">
        <v>195</v>
      </c>
      <c r="F41" s="52"/>
      <c r="G41" s="57"/>
      <c r="H41" s="52"/>
      <c r="I41" s="58"/>
      <c r="J41" s="65"/>
      <c r="K41" s="55"/>
      <c r="L41" s="56"/>
      <c r="M41" s="55"/>
    </row>
    <row r="42" spans="1:13" ht="25.5" x14ac:dyDescent="0.25">
      <c r="A42" s="6">
        <v>36</v>
      </c>
      <c r="B42" s="14" t="s">
        <v>88</v>
      </c>
      <c r="C42" s="7" t="s">
        <v>93</v>
      </c>
      <c r="D42" s="8" t="s">
        <v>94</v>
      </c>
      <c r="E42" s="4" t="s">
        <v>195</v>
      </c>
      <c r="F42" s="52"/>
      <c r="G42" s="57"/>
      <c r="H42" s="52"/>
      <c r="I42" s="58"/>
      <c r="J42" s="65"/>
      <c r="K42" s="55"/>
      <c r="L42" s="56"/>
      <c r="M42" s="55"/>
    </row>
    <row r="43" spans="1:13" ht="25.5" x14ac:dyDescent="0.25">
      <c r="A43" s="6">
        <v>37</v>
      </c>
      <c r="B43" s="14" t="s">
        <v>88</v>
      </c>
      <c r="C43" s="7" t="s">
        <v>95</v>
      </c>
      <c r="D43" s="8" t="s">
        <v>96</v>
      </c>
      <c r="E43" s="4" t="s">
        <v>195</v>
      </c>
      <c r="F43" s="52"/>
      <c r="G43" s="57"/>
      <c r="H43" s="52"/>
      <c r="I43" s="58"/>
      <c r="J43" s="65"/>
      <c r="K43" s="55"/>
      <c r="L43" s="56"/>
      <c r="M43" s="55"/>
    </row>
    <row r="44" spans="1:13" ht="25.5" x14ac:dyDescent="0.25">
      <c r="A44" s="6">
        <v>38</v>
      </c>
      <c r="B44" s="14" t="s">
        <v>88</v>
      </c>
      <c r="C44" s="7" t="s">
        <v>97</v>
      </c>
      <c r="D44" s="8" t="s">
        <v>98</v>
      </c>
      <c r="E44" s="4" t="s">
        <v>195</v>
      </c>
      <c r="F44" s="52"/>
      <c r="G44" s="57"/>
      <c r="H44" s="52"/>
      <c r="I44" s="58"/>
      <c r="J44" s="65"/>
      <c r="K44" s="55"/>
      <c r="L44" s="56"/>
      <c r="M44" s="55"/>
    </row>
    <row r="45" spans="1:13" ht="25.5" x14ac:dyDescent="0.25">
      <c r="A45" s="6">
        <v>39</v>
      </c>
      <c r="B45" s="14" t="s">
        <v>88</v>
      </c>
      <c r="C45" s="7" t="s">
        <v>99</v>
      </c>
      <c r="D45" s="8" t="s">
        <v>100</v>
      </c>
      <c r="E45" s="4" t="s">
        <v>195</v>
      </c>
      <c r="F45" s="52"/>
      <c r="G45" s="57"/>
      <c r="H45" s="52"/>
      <c r="I45" s="58"/>
      <c r="J45" s="65"/>
      <c r="K45" s="55"/>
      <c r="L45" s="56"/>
      <c r="M45" s="55"/>
    </row>
    <row r="46" spans="1:13" ht="25.5" x14ac:dyDescent="0.25">
      <c r="A46" s="6">
        <v>40</v>
      </c>
      <c r="B46" s="14" t="s">
        <v>88</v>
      </c>
      <c r="C46" s="7" t="s">
        <v>101</v>
      </c>
      <c r="D46" s="8" t="s">
        <v>102</v>
      </c>
      <c r="E46" s="4" t="s">
        <v>195</v>
      </c>
      <c r="F46" s="52"/>
      <c r="G46" s="57"/>
      <c r="H46" s="52"/>
      <c r="I46" s="58"/>
      <c r="J46" s="65"/>
      <c r="K46" s="55"/>
      <c r="L46" s="56"/>
      <c r="M46" s="55"/>
    </row>
    <row r="47" spans="1:13" ht="25.5" x14ac:dyDescent="0.25">
      <c r="A47" s="6">
        <v>41</v>
      </c>
      <c r="B47" s="14" t="s">
        <v>88</v>
      </c>
      <c r="C47" s="7" t="s">
        <v>103</v>
      </c>
      <c r="D47" s="8" t="s">
        <v>104</v>
      </c>
      <c r="E47" s="4" t="s">
        <v>195</v>
      </c>
      <c r="F47" s="52"/>
      <c r="G47" s="57"/>
      <c r="H47" s="52"/>
      <c r="I47" s="58"/>
      <c r="J47" s="65"/>
      <c r="K47" s="55"/>
      <c r="L47" s="56"/>
      <c r="M47" s="55"/>
    </row>
    <row r="48" spans="1:13" ht="25.5" x14ac:dyDescent="0.25">
      <c r="A48" s="6">
        <v>42</v>
      </c>
      <c r="B48" s="14" t="s">
        <v>88</v>
      </c>
      <c r="C48" s="7" t="s">
        <v>105</v>
      </c>
      <c r="D48" s="8" t="s">
        <v>106</v>
      </c>
      <c r="E48" s="4" t="s">
        <v>195</v>
      </c>
      <c r="F48" s="52"/>
      <c r="G48" s="57"/>
      <c r="H48" s="52"/>
      <c r="I48" s="58"/>
      <c r="J48" s="65"/>
      <c r="K48" s="55"/>
      <c r="L48" s="56"/>
      <c r="M48" s="55"/>
    </row>
    <row r="49" spans="1:13" ht="25.5" x14ac:dyDescent="0.25">
      <c r="A49" s="6">
        <v>43</v>
      </c>
      <c r="B49" s="14" t="s">
        <v>88</v>
      </c>
      <c r="C49" s="7" t="s">
        <v>105</v>
      </c>
      <c r="D49" s="8" t="s">
        <v>107</v>
      </c>
      <c r="E49" s="4" t="s">
        <v>195</v>
      </c>
      <c r="F49" s="52"/>
      <c r="G49" s="57"/>
      <c r="H49" s="52"/>
      <c r="I49" s="58"/>
      <c r="J49" s="65"/>
      <c r="K49" s="55"/>
      <c r="L49" s="56"/>
      <c r="M49" s="55"/>
    </row>
    <row r="50" spans="1:13" ht="25.5" x14ac:dyDescent="0.25">
      <c r="A50" s="6">
        <v>44</v>
      </c>
      <c r="B50" s="14" t="s">
        <v>88</v>
      </c>
      <c r="C50" s="7" t="s">
        <v>108</v>
      </c>
      <c r="D50" s="8" t="s">
        <v>109</v>
      </c>
      <c r="E50" s="4" t="s">
        <v>195</v>
      </c>
      <c r="F50" s="52"/>
      <c r="G50" s="57"/>
      <c r="H50" s="52"/>
      <c r="I50" s="58"/>
      <c r="J50" s="65"/>
      <c r="K50" s="55"/>
      <c r="L50" s="56"/>
      <c r="M50" s="55"/>
    </row>
    <row r="51" spans="1:13" ht="25.5" x14ac:dyDescent="0.25">
      <c r="A51" s="6">
        <v>45</v>
      </c>
      <c r="B51" s="14" t="s">
        <v>88</v>
      </c>
      <c r="C51" s="7" t="s">
        <v>110</v>
      </c>
      <c r="D51" s="8" t="s">
        <v>111</v>
      </c>
      <c r="E51" s="4" t="s">
        <v>195</v>
      </c>
      <c r="F51" s="52"/>
      <c r="G51" s="57"/>
      <c r="H51" s="52"/>
      <c r="I51" s="58"/>
      <c r="J51" s="65"/>
      <c r="K51" s="55"/>
      <c r="L51" s="56"/>
      <c r="M51" s="55"/>
    </row>
    <row r="52" spans="1:13" ht="25.5" x14ac:dyDescent="0.25">
      <c r="A52" s="6">
        <v>47</v>
      </c>
      <c r="B52" s="14" t="s">
        <v>112</v>
      </c>
      <c r="C52" s="7" t="s">
        <v>113</v>
      </c>
      <c r="D52" s="8" t="s">
        <v>114</v>
      </c>
      <c r="E52" s="4" t="s">
        <v>195</v>
      </c>
      <c r="F52" s="52"/>
      <c r="G52" s="57"/>
      <c r="H52" s="52"/>
      <c r="I52" s="58"/>
      <c r="J52" s="65"/>
      <c r="K52" s="55"/>
      <c r="L52" s="56"/>
      <c r="M52" s="55"/>
    </row>
    <row r="53" spans="1:13" ht="25.5" x14ac:dyDescent="0.25">
      <c r="A53" s="6">
        <v>48</v>
      </c>
      <c r="B53" s="14" t="s">
        <v>115</v>
      </c>
      <c r="C53" s="7" t="s">
        <v>116</v>
      </c>
      <c r="D53" s="8" t="s">
        <v>117</v>
      </c>
      <c r="E53" s="4" t="s">
        <v>195</v>
      </c>
      <c r="F53" s="52"/>
      <c r="G53" s="57"/>
      <c r="H53" s="52"/>
      <c r="I53" s="58"/>
      <c r="J53" s="65"/>
      <c r="K53" s="55"/>
      <c r="L53" s="56"/>
      <c r="M53" s="55"/>
    </row>
    <row r="54" spans="1:13" ht="25.5" x14ac:dyDescent="0.25">
      <c r="A54" s="6">
        <v>49</v>
      </c>
      <c r="B54" s="14" t="s">
        <v>118</v>
      </c>
      <c r="C54" s="7" t="s">
        <v>119</v>
      </c>
      <c r="D54" s="8" t="s">
        <v>120</v>
      </c>
      <c r="E54" s="4" t="s">
        <v>195</v>
      </c>
      <c r="F54" s="52"/>
      <c r="G54" s="57"/>
      <c r="H54" s="52"/>
      <c r="I54" s="58"/>
      <c r="J54" s="65"/>
      <c r="K54" s="55"/>
      <c r="L54" s="56"/>
      <c r="M54" s="55"/>
    </row>
    <row r="55" spans="1:13" ht="25.5" x14ac:dyDescent="0.25">
      <c r="A55" s="6">
        <v>50</v>
      </c>
      <c r="B55" s="14" t="s">
        <v>121</v>
      </c>
      <c r="C55" s="7" t="s">
        <v>122</v>
      </c>
      <c r="D55" s="8" t="s">
        <v>123</v>
      </c>
      <c r="E55" s="4" t="s">
        <v>195</v>
      </c>
      <c r="F55" s="52"/>
      <c r="G55" s="57"/>
      <c r="H55" s="52"/>
      <c r="I55" s="58"/>
      <c r="J55" s="65"/>
      <c r="K55" s="55"/>
      <c r="L55" s="56"/>
      <c r="M55" s="55"/>
    </row>
    <row r="56" spans="1:13" ht="25.5" x14ac:dyDescent="0.25">
      <c r="A56" s="6">
        <v>51</v>
      </c>
      <c r="B56" s="14" t="s">
        <v>124</v>
      </c>
      <c r="C56" s="7" t="s">
        <v>125</v>
      </c>
      <c r="D56" s="8" t="s">
        <v>126</v>
      </c>
      <c r="E56" s="4" t="s">
        <v>195</v>
      </c>
      <c r="F56" s="52"/>
      <c r="G56" s="57"/>
      <c r="H56" s="52"/>
      <c r="I56" s="58"/>
      <c r="J56" s="65"/>
      <c r="K56" s="55"/>
      <c r="L56" s="56"/>
      <c r="M56" s="55"/>
    </row>
    <row r="57" spans="1:13" ht="25.5" x14ac:dyDescent="0.25">
      <c r="A57" s="6">
        <v>52</v>
      </c>
      <c r="B57" s="14" t="s">
        <v>127</v>
      </c>
      <c r="C57" s="7" t="s">
        <v>128</v>
      </c>
      <c r="D57" s="8" t="s">
        <v>129</v>
      </c>
      <c r="E57" s="4" t="s">
        <v>195</v>
      </c>
      <c r="F57" s="52"/>
      <c r="G57" s="57"/>
      <c r="H57" s="52"/>
      <c r="I57" s="58"/>
      <c r="J57" s="65"/>
      <c r="K57" s="55"/>
      <c r="L57" s="56"/>
      <c r="M57" s="55"/>
    </row>
    <row r="58" spans="1:13" ht="25.5" x14ac:dyDescent="0.25">
      <c r="A58" s="6">
        <v>53</v>
      </c>
      <c r="B58" s="14" t="s">
        <v>127</v>
      </c>
      <c r="C58" s="7" t="s">
        <v>130</v>
      </c>
      <c r="D58" s="8" t="s">
        <v>131</v>
      </c>
      <c r="E58" s="4" t="s">
        <v>195</v>
      </c>
      <c r="F58" s="52"/>
      <c r="G58" s="57"/>
      <c r="H58" s="52"/>
      <c r="I58" s="58"/>
      <c r="J58" s="65"/>
      <c r="K58" s="55"/>
      <c r="L58" s="56"/>
      <c r="M58" s="55"/>
    </row>
    <row r="59" spans="1:13" ht="25.5" x14ac:dyDescent="0.25">
      <c r="A59" s="6">
        <v>54</v>
      </c>
      <c r="B59" s="14" t="s">
        <v>127</v>
      </c>
      <c r="C59" s="9" t="s">
        <v>132</v>
      </c>
      <c r="D59" s="8" t="s">
        <v>133</v>
      </c>
      <c r="E59" s="4" t="s">
        <v>195</v>
      </c>
      <c r="F59" s="52"/>
      <c r="G59" s="57"/>
      <c r="H59" s="52"/>
      <c r="I59" s="58"/>
      <c r="J59" s="65"/>
      <c r="K59" s="55"/>
      <c r="L59" s="56"/>
      <c r="M59" s="55"/>
    </row>
    <row r="60" spans="1:13" ht="25.5" x14ac:dyDescent="0.25">
      <c r="A60" s="6">
        <v>55</v>
      </c>
      <c r="B60" s="14" t="s">
        <v>134</v>
      </c>
      <c r="C60" s="7" t="s">
        <v>135</v>
      </c>
      <c r="D60" s="8" t="s">
        <v>136</v>
      </c>
      <c r="E60" s="4" t="s">
        <v>195</v>
      </c>
      <c r="F60" s="52"/>
      <c r="G60" s="57"/>
      <c r="H60" s="52"/>
      <c r="I60" s="58"/>
      <c r="J60" s="65"/>
      <c r="K60" s="55"/>
      <c r="L60" s="56"/>
      <c r="M60" s="55"/>
    </row>
    <row r="61" spans="1:13" ht="25.5" x14ac:dyDescent="0.25">
      <c r="A61" s="6">
        <v>56</v>
      </c>
      <c r="B61" s="14" t="s">
        <v>134</v>
      </c>
      <c r="C61" s="7" t="s">
        <v>137</v>
      </c>
      <c r="D61" s="8" t="s">
        <v>138</v>
      </c>
      <c r="E61" s="4" t="s">
        <v>195</v>
      </c>
      <c r="F61" s="52"/>
      <c r="G61" s="57"/>
      <c r="H61" s="52"/>
      <c r="I61" s="58"/>
      <c r="J61" s="65"/>
      <c r="K61" s="55"/>
      <c r="L61" s="56"/>
      <c r="M61" s="55"/>
    </row>
    <row r="62" spans="1:13" ht="25.5" x14ac:dyDescent="0.25">
      <c r="A62" s="6">
        <v>57</v>
      </c>
      <c r="B62" s="14" t="s">
        <v>139</v>
      </c>
      <c r="C62" s="7" t="s">
        <v>140</v>
      </c>
      <c r="D62" s="8" t="s">
        <v>141</v>
      </c>
      <c r="E62" s="4" t="s">
        <v>195</v>
      </c>
      <c r="F62" s="52"/>
      <c r="G62" s="57"/>
      <c r="H62" s="52"/>
      <c r="I62" s="58"/>
      <c r="J62" s="65"/>
      <c r="K62" s="55"/>
      <c r="L62" s="56"/>
      <c r="M62" s="55"/>
    </row>
    <row r="63" spans="1:13" ht="25.5" x14ac:dyDescent="0.25">
      <c r="A63" s="6">
        <v>58</v>
      </c>
      <c r="B63" s="14" t="s">
        <v>142</v>
      </c>
      <c r="C63" s="7" t="s">
        <v>143</v>
      </c>
      <c r="D63" s="8" t="s">
        <v>144</v>
      </c>
      <c r="E63" s="4" t="s">
        <v>195</v>
      </c>
      <c r="F63" s="52"/>
      <c r="G63" s="57"/>
      <c r="H63" s="52"/>
      <c r="I63" s="58"/>
      <c r="J63" s="65"/>
      <c r="K63" s="55"/>
      <c r="L63" s="56"/>
      <c r="M63" s="55"/>
    </row>
    <row r="64" spans="1:13" ht="25.5" x14ac:dyDescent="0.25">
      <c r="A64" s="6">
        <v>59</v>
      </c>
      <c r="B64" s="14" t="s">
        <v>145</v>
      </c>
      <c r="C64" s="7" t="s">
        <v>146</v>
      </c>
      <c r="D64" s="8" t="s">
        <v>147</v>
      </c>
      <c r="E64" s="4" t="s">
        <v>195</v>
      </c>
      <c r="F64" s="52"/>
      <c r="G64" s="57"/>
      <c r="H64" s="52"/>
      <c r="I64" s="58"/>
      <c r="J64" s="65"/>
      <c r="K64" s="55"/>
      <c r="L64" s="56"/>
      <c r="M64" s="55"/>
    </row>
    <row r="65" spans="1:13" ht="25.5" x14ac:dyDescent="0.25">
      <c r="A65" s="6">
        <v>60</v>
      </c>
      <c r="B65" s="14" t="s">
        <v>145</v>
      </c>
      <c r="C65" s="7" t="s">
        <v>148</v>
      </c>
      <c r="D65" s="8" t="s">
        <v>149</v>
      </c>
      <c r="E65" s="4" t="s">
        <v>195</v>
      </c>
      <c r="F65" s="52"/>
      <c r="G65" s="57"/>
      <c r="H65" s="52"/>
      <c r="I65" s="58"/>
      <c r="J65" s="65"/>
      <c r="K65" s="55"/>
      <c r="L65" s="56"/>
      <c r="M65" s="55"/>
    </row>
    <row r="66" spans="1:13" ht="25.5" x14ac:dyDescent="0.25">
      <c r="A66" s="6">
        <v>61</v>
      </c>
      <c r="B66" s="14" t="s">
        <v>145</v>
      </c>
      <c r="C66" s="7" t="s">
        <v>150</v>
      </c>
      <c r="D66" s="8" t="s">
        <v>151</v>
      </c>
      <c r="E66" s="4" t="s">
        <v>195</v>
      </c>
      <c r="F66" s="52"/>
      <c r="G66" s="57"/>
      <c r="H66" s="52"/>
      <c r="I66" s="58"/>
      <c r="J66" s="65"/>
      <c r="K66" s="55"/>
      <c r="L66" s="56"/>
      <c r="M66" s="55"/>
    </row>
    <row r="67" spans="1:13" ht="25.5" x14ac:dyDescent="0.25">
      <c r="A67" s="6">
        <v>62</v>
      </c>
      <c r="B67" s="14" t="s">
        <v>145</v>
      </c>
      <c r="C67" s="7" t="s">
        <v>152</v>
      </c>
      <c r="D67" s="8" t="s">
        <v>153</v>
      </c>
      <c r="E67" s="4" t="s">
        <v>195</v>
      </c>
      <c r="F67" s="52"/>
      <c r="G67" s="57"/>
      <c r="H67" s="52"/>
      <c r="I67" s="58"/>
      <c r="J67" s="65"/>
      <c r="K67" s="55"/>
      <c r="L67" s="56"/>
      <c r="M67" s="55"/>
    </row>
    <row r="68" spans="1:13" ht="25.5" x14ac:dyDescent="0.25">
      <c r="A68" s="6">
        <v>63</v>
      </c>
      <c r="B68" s="14" t="s">
        <v>145</v>
      </c>
      <c r="C68" s="7" t="s">
        <v>154</v>
      </c>
      <c r="D68" s="8" t="s">
        <v>155</v>
      </c>
      <c r="E68" s="4" t="s">
        <v>195</v>
      </c>
      <c r="F68" s="52"/>
      <c r="G68" s="57"/>
      <c r="H68" s="52"/>
      <c r="I68" s="58"/>
      <c r="J68" s="65"/>
      <c r="K68" s="55"/>
      <c r="L68" s="56"/>
      <c r="M68" s="55"/>
    </row>
    <row r="69" spans="1:13" ht="25.5" x14ac:dyDescent="0.25">
      <c r="A69" s="6">
        <v>64</v>
      </c>
      <c r="B69" s="14" t="s">
        <v>145</v>
      </c>
      <c r="C69" s="7" t="s">
        <v>156</v>
      </c>
      <c r="D69" s="8" t="s">
        <v>157</v>
      </c>
      <c r="E69" s="4" t="s">
        <v>195</v>
      </c>
      <c r="F69" s="52"/>
      <c r="G69" s="57"/>
      <c r="H69" s="52"/>
      <c r="I69" s="58"/>
      <c r="J69" s="65"/>
      <c r="K69" s="55"/>
      <c r="L69" s="56"/>
      <c r="M69" s="55"/>
    </row>
    <row r="70" spans="1:13" ht="25.5" x14ac:dyDescent="0.25">
      <c r="A70" s="6">
        <v>65</v>
      </c>
      <c r="B70" s="72" t="s">
        <v>158</v>
      </c>
      <c r="C70" s="18" t="s">
        <v>159</v>
      </c>
      <c r="D70" s="19" t="s">
        <v>160</v>
      </c>
      <c r="E70" s="4" t="s">
        <v>195</v>
      </c>
      <c r="F70" s="52"/>
      <c r="G70" s="57"/>
      <c r="H70" s="52"/>
      <c r="I70" s="58"/>
      <c r="J70" s="67"/>
      <c r="K70" s="55"/>
      <c r="L70" s="56"/>
      <c r="M70" s="55"/>
    </row>
    <row r="71" spans="1:13" ht="25.5" x14ac:dyDescent="0.25">
      <c r="A71" s="6">
        <v>66</v>
      </c>
      <c r="B71" s="14" t="s">
        <v>161</v>
      </c>
      <c r="C71" s="7" t="s">
        <v>162</v>
      </c>
      <c r="D71" s="8" t="s">
        <v>163</v>
      </c>
      <c r="E71" s="4" t="s">
        <v>195</v>
      </c>
      <c r="F71" s="52"/>
      <c r="G71" s="57"/>
      <c r="H71" s="52"/>
      <c r="I71" s="58"/>
      <c r="J71" s="65"/>
      <c r="K71" s="55"/>
      <c r="L71" s="56"/>
      <c r="M71" s="55"/>
    </row>
    <row r="72" spans="1:13" ht="25.5" x14ac:dyDescent="0.25">
      <c r="A72" s="6">
        <v>67</v>
      </c>
      <c r="B72" s="14" t="s">
        <v>164</v>
      </c>
      <c r="C72" s="7" t="s">
        <v>165</v>
      </c>
      <c r="D72" s="8" t="s">
        <v>166</v>
      </c>
      <c r="E72" s="4" t="s">
        <v>195</v>
      </c>
      <c r="F72" s="52"/>
      <c r="G72" s="57"/>
      <c r="H72" s="52"/>
      <c r="I72" s="58"/>
      <c r="J72" s="65"/>
      <c r="K72" s="55"/>
      <c r="L72" s="56"/>
      <c r="M72" s="55"/>
    </row>
    <row r="73" spans="1:13" ht="25.5" x14ac:dyDescent="0.25">
      <c r="A73" s="6">
        <v>68</v>
      </c>
      <c r="B73" s="18" t="s">
        <v>167</v>
      </c>
      <c r="C73" s="18" t="s">
        <v>168</v>
      </c>
      <c r="D73" s="19" t="s">
        <v>169</v>
      </c>
      <c r="E73" s="4" t="s">
        <v>195</v>
      </c>
      <c r="F73" s="52"/>
      <c r="G73" s="68"/>
      <c r="H73" s="52"/>
      <c r="I73" s="58"/>
      <c r="J73" s="67"/>
      <c r="K73" s="55"/>
      <c r="L73" s="56"/>
      <c r="M73" s="55"/>
    </row>
    <row r="74" spans="1:13" ht="25.5" x14ac:dyDescent="0.25">
      <c r="A74" s="6">
        <v>69</v>
      </c>
      <c r="B74" s="14" t="s">
        <v>170</v>
      </c>
      <c r="C74" s="7" t="s">
        <v>171</v>
      </c>
      <c r="D74" s="8" t="s">
        <v>172</v>
      </c>
      <c r="E74" s="4" t="s">
        <v>195</v>
      </c>
      <c r="F74" s="52"/>
      <c r="G74" s="57"/>
      <c r="H74" s="52"/>
      <c r="I74" s="58"/>
      <c r="J74" s="65"/>
      <c r="K74" s="55"/>
      <c r="L74" s="56"/>
      <c r="M74" s="55"/>
    </row>
    <row r="75" spans="1:13" ht="25.5" x14ac:dyDescent="0.25">
      <c r="A75" s="6">
        <v>70</v>
      </c>
      <c r="B75" s="14" t="s">
        <v>170</v>
      </c>
      <c r="C75" s="7" t="s">
        <v>173</v>
      </c>
      <c r="D75" s="8" t="s">
        <v>174</v>
      </c>
      <c r="E75" s="4" t="s">
        <v>195</v>
      </c>
      <c r="F75" s="52"/>
      <c r="G75" s="57"/>
      <c r="H75" s="52"/>
      <c r="I75" s="58"/>
      <c r="J75" s="65"/>
      <c r="K75" s="55"/>
      <c r="L75" s="56"/>
      <c r="M75" s="55"/>
    </row>
    <row r="76" spans="1:13" ht="25.5" x14ac:dyDescent="0.25">
      <c r="A76" s="6">
        <v>71</v>
      </c>
      <c r="B76" s="14" t="s">
        <v>170</v>
      </c>
      <c r="C76" s="7" t="s">
        <v>175</v>
      </c>
      <c r="D76" s="8" t="s">
        <v>176</v>
      </c>
      <c r="E76" s="4" t="s">
        <v>195</v>
      </c>
      <c r="F76" s="52"/>
      <c r="G76" s="57"/>
      <c r="H76" s="52"/>
      <c r="I76" s="58"/>
      <c r="J76" s="65"/>
      <c r="K76" s="55"/>
      <c r="L76" s="56"/>
      <c r="M76" s="55"/>
    </row>
    <row r="77" spans="1:13" ht="25.5" x14ac:dyDescent="0.25">
      <c r="A77" s="6">
        <v>72</v>
      </c>
      <c r="B77" s="14" t="s">
        <v>170</v>
      </c>
      <c r="C77" s="7" t="s">
        <v>177</v>
      </c>
      <c r="D77" s="8" t="s">
        <v>178</v>
      </c>
      <c r="E77" s="4" t="s">
        <v>195</v>
      </c>
      <c r="F77" s="52"/>
      <c r="G77" s="57"/>
      <c r="H77" s="52"/>
      <c r="I77" s="58"/>
      <c r="J77" s="65"/>
      <c r="K77" s="55"/>
      <c r="L77" s="56"/>
      <c r="M77" s="55"/>
    </row>
    <row r="78" spans="1:13" ht="25.5" x14ac:dyDescent="0.25">
      <c r="A78" s="6">
        <v>73</v>
      </c>
      <c r="B78" s="14" t="s">
        <v>170</v>
      </c>
      <c r="C78" s="7" t="s">
        <v>179</v>
      </c>
      <c r="D78" s="8" t="s">
        <v>180</v>
      </c>
      <c r="E78" s="4" t="s">
        <v>195</v>
      </c>
      <c r="F78" s="52"/>
      <c r="G78" s="57"/>
      <c r="H78" s="52"/>
      <c r="I78" s="58"/>
      <c r="J78" s="65"/>
      <c r="K78" s="55"/>
      <c r="L78" s="56"/>
      <c r="M78" s="55"/>
    </row>
    <row r="79" spans="1:13" ht="25.5" x14ac:dyDescent="0.25">
      <c r="A79" s="6">
        <v>74</v>
      </c>
      <c r="B79" s="14" t="s">
        <v>170</v>
      </c>
      <c r="C79" s="7" t="s">
        <v>181</v>
      </c>
      <c r="D79" s="8" t="s">
        <v>182</v>
      </c>
      <c r="E79" s="4" t="s">
        <v>195</v>
      </c>
      <c r="F79" s="52"/>
      <c r="G79" s="57"/>
      <c r="H79" s="52"/>
      <c r="I79" s="58"/>
      <c r="J79" s="65"/>
      <c r="K79" s="55"/>
      <c r="L79" s="56"/>
      <c r="M79" s="55"/>
    </row>
    <row r="80" spans="1:13" ht="25.5" x14ac:dyDescent="0.25">
      <c r="A80" s="6">
        <v>75</v>
      </c>
      <c r="B80" s="14" t="s">
        <v>170</v>
      </c>
      <c r="C80" s="7" t="s">
        <v>183</v>
      </c>
      <c r="D80" s="8" t="s">
        <v>184</v>
      </c>
      <c r="E80" s="4" t="s">
        <v>195</v>
      </c>
      <c r="F80" s="52"/>
      <c r="G80" s="57"/>
      <c r="H80" s="52"/>
      <c r="I80" s="58"/>
      <c r="J80" s="65"/>
      <c r="K80" s="55"/>
      <c r="L80" s="56"/>
      <c r="M80" s="55"/>
    </row>
    <row r="81" spans="1:13" ht="25.5" x14ac:dyDescent="0.25">
      <c r="A81" s="6">
        <v>76</v>
      </c>
      <c r="B81" s="14" t="s">
        <v>170</v>
      </c>
      <c r="C81" s="7" t="s">
        <v>185</v>
      </c>
      <c r="D81" s="8" t="s">
        <v>186</v>
      </c>
      <c r="E81" s="4" t="s">
        <v>195</v>
      </c>
      <c r="F81" s="52"/>
      <c r="G81" s="57"/>
      <c r="H81" s="52"/>
      <c r="I81" s="58"/>
      <c r="J81" s="65"/>
      <c r="K81" s="55"/>
      <c r="L81" s="56"/>
      <c r="M81" s="55"/>
    </row>
    <row r="82" spans="1:13" ht="25.5" x14ac:dyDescent="0.25">
      <c r="A82" s="6">
        <v>77</v>
      </c>
      <c r="B82" s="14" t="s">
        <v>187</v>
      </c>
      <c r="C82" s="7" t="s">
        <v>188</v>
      </c>
      <c r="D82" s="8" t="s">
        <v>189</v>
      </c>
      <c r="E82" s="5" t="s">
        <v>195</v>
      </c>
      <c r="F82" s="52"/>
      <c r="G82" s="57"/>
      <c r="H82" s="52"/>
      <c r="I82" s="58"/>
      <c r="J82" s="65"/>
      <c r="K82" s="55"/>
      <c r="L82" s="56"/>
      <c r="M82" s="55"/>
    </row>
    <row r="83" spans="1:13" ht="25.5" x14ac:dyDescent="0.25">
      <c r="A83" s="6">
        <v>78</v>
      </c>
      <c r="B83" s="14" t="s">
        <v>187</v>
      </c>
      <c r="C83" s="7" t="s">
        <v>190</v>
      </c>
      <c r="D83" s="8" t="s">
        <v>191</v>
      </c>
      <c r="E83" s="5" t="s">
        <v>195</v>
      </c>
      <c r="F83" s="52"/>
      <c r="G83" s="57"/>
      <c r="H83" s="52"/>
      <c r="I83" s="58"/>
      <c r="J83" s="65"/>
      <c r="K83" s="55"/>
      <c r="L83" s="56"/>
      <c r="M83" s="55"/>
    </row>
    <row r="84" spans="1:13" ht="25.5" x14ac:dyDescent="0.25">
      <c r="A84" s="6">
        <v>79</v>
      </c>
      <c r="B84" s="14" t="s">
        <v>192</v>
      </c>
      <c r="C84" s="7" t="s">
        <v>193</v>
      </c>
      <c r="D84" s="8" t="s">
        <v>194</v>
      </c>
      <c r="E84" s="5" t="s">
        <v>195</v>
      </c>
      <c r="F84" s="52"/>
      <c r="G84" s="57"/>
      <c r="H84" s="52"/>
      <c r="I84" s="58"/>
      <c r="J84" s="65"/>
      <c r="K84" s="55"/>
      <c r="L84" s="56"/>
      <c r="M84" s="55"/>
    </row>
    <row r="85" spans="1:13" x14ac:dyDescent="0.25">
      <c r="A85" s="10"/>
      <c r="B85" s="10"/>
      <c r="C85" s="10"/>
      <c r="D85" s="10"/>
      <c r="E85" s="69" t="s">
        <v>359</v>
      </c>
      <c r="F85" s="70">
        <f>SUM(F7:F84)</f>
        <v>0</v>
      </c>
      <c r="G85" s="70">
        <f t="shared" ref="G85:K85" si="0">SUM(G7:G84)</f>
        <v>0</v>
      </c>
      <c r="H85" s="70">
        <f t="shared" si="0"/>
        <v>0</v>
      </c>
      <c r="I85" s="70">
        <f t="shared" si="0"/>
        <v>0</v>
      </c>
      <c r="J85" s="70">
        <f t="shared" si="0"/>
        <v>0</v>
      </c>
      <c r="K85" s="70">
        <f t="shared" si="0"/>
        <v>0</v>
      </c>
      <c r="L85" s="12"/>
      <c r="M85" s="10" t="e">
        <f>AVERAGEIF(M7:M84,"&gt;0")</f>
        <v>#DIV/0!</v>
      </c>
    </row>
  </sheetData>
  <mergeCells count="8">
    <mergeCell ref="A5:A6"/>
    <mergeCell ref="C4:H4"/>
    <mergeCell ref="F5:L5"/>
    <mergeCell ref="M5:M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Дні!$A$2:$A$11</xm:f>
          </x14:formula1>
          <xm:sqref>M7:M84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5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O8" sqref="O8"/>
    </sheetView>
  </sheetViews>
  <sheetFormatPr defaultRowHeight="15" x14ac:dyDescent="0.25"/>
  <cols>
    <col min="1" max="1" width="4.140625" style="11" customWidth="1"/>
    <col min="2" max="2" width="20.140625" bestFit="1" customWidth="1"/>
    <col min="3" max="3" width="31.85546875" customWidth="1"/>
    <col min="4" max="4" width="36.85546875" customWidth="1"/>
    <col min="5" max="5" width="24.42578125" customWidth="1"/>
    <col min="6" max="6" width="10.140625" customWidth="1"/>
    <col min="7" max="7" width="10.42578125" customWidth="1"/>
    <col min="8" max="8" width="11.5703125" customWidth="1"/>
    <col min="9" max="9" width="11.28515625" customWidth="1"/>
    <col min="10" max="10" width="11.5703125" customWidth="1"/>
    <col min="11" max="11" width="11.140625" bestFit="1" customWidth="1"/>
    <col min="12" max="12" width="14.28515625" customWidth="1"/>
    <col min="13" max="13" width="16.28515625" customWidth="1"/>
  </cols>
  <sheetData>
    <row r="2" spans="1:13" x14ac:dyDescent="0.25">
      <c r="A2" s="46"/>
      <c r="B2" s="47" t="s">
        <v>358</v>
      </c>
      <c r="C2" s="50"/>
      <c r="D2" s="48"/>
      <c r="E2" s="48"/>
      <c r="F2" s="49"/>
    </row>
    <row r="3" spans="1:13" x14ac:dyDescent="0.25">
      <c r="A3" s="46"/>
      <c r="B3" s="96" t="s">
        <v>382</v>
      </c>
      <c r="C3" s="96"/>
      <c r="D3" s="96"/>
      <c r="E3" s="96"/>
      <c r="F3" s="96"/>
    </row>
    <row r="4" spans="1:13" x14ac:dyDescent="0.25">
      <c r="D4" s="78" t="s">
        <v>335</v>
      </c>
    </row>
    <row r="5" spans="1:13" x14ac:dyDescent="0.25">
      <c r="A5" s="103" t="s">
        <v>265</v>
      </c>
      <c r="B5" s="107" t="s">
        <v>27</v>
      </c>
      <c r="C5" s="107" t="s">
        <v>205</v>
      </c>
      <c r="D5" s="107" t="s">
        <v>264</v>
      </c>
      <c r="E5" s="107" t="s">
        <v>1</v>
      </c>
      <c r="F5" s="100" t="s">
        <v>363</v>
      </c>
      <c r="G5" s="101"/>
      <c r="H5" s="101"/>
      <c r="I5" s="101"/>
      <c r="J5" s="101"/>
      <c r="K5" s="101"/>
      <c r="L5" s="102"/>
      <c r="M5" s="108" t="s">
        <v>395</v>
      </c>
    </row>
    <row r="6" spans="1:13" ht="33" customHeight="1" x14ac:dyDescent="0.25">
      <c r="A6" s="104"/>
      <c r="B6" s="107"/>
      <c r="C6" s="107"/>
      <c r="D6" s="107"/>
      <c r="E6" s="107"/>
      <c r="F6" s="21" t="s">
        <v>200</v>
      </c>
      <c r="G6" s="21" t="s">
        <v>201</v>
      </c>
      <c r="H6" s="21" t="s">
        <v>202</v>
      </c>
      <c r="I6" s="21" t="s">
        <v>203</v>
      </c>
      <c r="J6" s="21" t="s">
        <v>204</v>
      </c>
      <c r="K6" s="22" t="s">
        <v>196</v>
      </c>
      <c r="L6" s="23" t="s">
        <v>197</v>
      </c>
      <c r="M6" s="108"/>
    </row>
    <row r="7" spans="1:13" ht="25.5" x14ac:dyDescent="0.25">
      <c r="A7" s="20">
        <v>1</v>
      </c>
      <c r="B7" s="73" t="s">
        <v>51</v>
      </c>
      <c r="C7" s="73" t="s">
        <v>206</v>
      </c>
      <c r="D7" s="74" t="s">
        <v>266</v>
      </c>
      <c r="E7" s="5" t="s">
        <v>195</v>
      </c>
      <c r="F7" s="79"/>
      <c r="G7" s="79"/>
      <c r="H7" s="79"/>
      <c r="I7" s="79"/>
      <c r="J7" s="79"/>
      <c r="K7" s="79"/>
      <c r="L7" s="79"/>
      <c r="M7" s="79"/>
    </row>
    <row r="8" spans="1:13" ht="38.25" x14ac:dyDescent="0.25">
      <c r="A8" s="20">
        <v>2</v>
      </c>
      <c r="B8" s="73" t="s">
        <v>134</v>
      </c>
      <c r="C8" s="73" t="s">
        <v>207</v>
      </c>
      <c r="D8" s="74" t="s">
        <v>267</v>
      </c>
      <c r="E8" s="5" t="s">
        <v>195</v>
      </c>
      <c r="F8" s="79"/>
      <c r="G8" s="79"/>
      <c r="H8" s="79"/>
      <c r="I8" s="79"/>
      <c r="J8" s="79"/>
      <c r="K8" s="79"/>
      <c r="L8" s="79"/>
      <c r="M8" s="79"/>
    </row>
    <row r="9" spans="1:13" ht="25.5" x14ac:dyDescent="0.25">
      <c r="A9" s="20">
        <v>3</v>
      </c>
      <c r="B9" s="73" t="s">
        <v>134</v>
      </c>
      <c r="C9" s="73" t="s">
        <v>208</v>
      </c>
      <c r="D9" s="74" t="s">
        <v>268</v>
      </c>
      <c r="E9" s="5" t="s">
        <v>195</v>
      </c>
      <c r="F9" s="79"/>
      <c r="G9" s="79"/>
      <c r="H9" s="79"/>
      <c r="I9" s="79"/>
      <c r="J9" s="79"/>
      <c r="K9" s="79"/>
      <c r="L9" s="79"/>
      <c r="M9" s="79"/>
    </row>
    <row r="10" spans="1:13" ht="25.5" x14ac:dyDescent="0.25">
      <c r="A10" s="20">
        <v>4</v>
      </c>
      <c r="B10" s="73" t="s">
        <v>142</v>
      </c>
      <c r="C10" s="73" t="s">
        <v>209</v>
      </c>
      <c r="D10" s="74" t="s">
        <v>269</v>
      </c>
      <c r="E10" s="5" t="s">
        <v>195</v>
      </c>
      <c r="F10" s="79"/>
      <c r="G10" s="79"/>
      <c r="H10" s="79"/>
      <c r="I10" s="79"/>
      <c r="J10" s="79"/>
      <c r="K10" s="79"/>
      <c r="L10" s="79"/>
      <c r="M10" s="79"/>
    </row>
    <row r="11" spans="1:13" ht="25.5" x14ac:dyDescent="0.25">
      <c r="A11" s="20">
        <v>5</v>
      </c>
      <c r="B11" s="73" t="s">
        <v>142</v>
      </c>
      <c r="C11" s="73" t="s">
        <v>210</v>
      </c>
      <c r="D11" s="74" t="s">
        <v>270</v>
      </c>
      <c r="E11" s="5" t="s">
        <v>195</v>
      </c>
      <c r="F11" s="79"/>
      <c r="G11" s="79"/>
      <c r="H11" s="79"/>
      <c r="I11" s="79"/>
      <c r="J11" s="79"/>
      <c r="K11" s="79"/>
      <c r="L11" s="79"/>
      <c r="M11" s="79"/>
    </row>
    <row r="12" spans="1:13" ht="25.5" x14ac:dyDescent="0.25">
      <c r="A12" s="20">
        <v>6</v>
      </c>
      <c r="B12" s="73" t="s">
        <v>51</v>
      </c>
      <c r="C12" s="73" t="s">
        <v>211</v>
      </c>
      <c r="D12" s="74" t="s">
        <v>271</v>
      </c>
      <c r="E12" s="5" t="s">
        <v>195</v>
      </c>
      <c r="F12" s="79"/>
      <c r="G12" s="79"/>
      <c r="H12" s="79"/>
      <c r="I12" s="79"/>
      <c r="J12" s="79"/>
      <c r="K12" s="79"/>
      <c r="L12" s="79"/>
      <c r="M12" s="79"/>
    </row>
    <row r="13" spans="1:13" ht="25.5" x14ac:dyDescent="0.25">
      <c r="A13" s="20">
        <v>7</v>
      </c>
      <c r="B13" s="73" t="s">
        <v>134</v>
      </c>
      <c r="C13" s="73" t="s">
        <v>212</v>
      </c>
      <c r="D13" s="74" t="s">
        <v>272</v>
      </c>
      <c r="E13" s="5" t="s">
        <v>195</v>
      </c>
      <c r="F13" s="79"/>
      <c r="G13" s="79"/>
      <c r="H13" s="79"/>
      <c r="I13" s="79"/>
      <c r="J13" s="79"/>
      <c r="K13" s="79"/>
      <c r="L13" s="79"/>
      <c r="M13" s="79"/>
    </row>
    <row r="14" spans="1:13" ht="25.5" x14ac:dyDescent="0.25">
      <c r="A14" s="20">
        <v>8</v>
      </c>
      <c r="B14" s="75" t="s">
        <v>142</v>
      </c>
      <c r="C14" s="75" t="s">
        <v>213</v>
      </c>
      <c r="D14" s="74" t="s">
        <v>273</v>
      </c>
      <c r="E14" s="5" t="s">
        <v>195</v>
      </c>
      <c r="F14" s="79"/>
      <c r="G14" s="79"/>
      <c r="H14" s="79"/>
      <c r="I14" s="79"/>
      <c r="J14" s="79"/>
      <c r="K14" s="79"/>
      <c r="L14" s="79"/>
      <c r="M14" s="79"/>
    </row>
    <row r="15" spans="1:13" ht="25.5" x14ac:dyDescent="0.25">
      <c r="A15" s="20">
        <v>9</v>
      </c>
      <c r="B15" s="73" t="s">
        <v>139</v>
      </c>
      <c r="C15" s="73" t="s">
        <v>214</v>
      </c>
      <c r="D15" s="74" t="s">
        <v>274</v>
      </c>
      <c r="E15" s="5" t="s">
        <v>195</v>
      </c>
      <c r="F15" s="79"/>
      <c r="G15" s="79"/>
      <c r="H15" s="79"/>
      <c r="I15" s="79"/>
      <c r="J15" s="79"/>
      <c r="K15" s="79"/>
      <c r="L15" s="79"/>
      <c r="M15" s="79"/>
    </row>
    <row r="16" spans="1:13" ht="25.5" x14ac:dyDescent="0.25">
      <c r="A16" s="20">
        <v>10</v>
      </c>
      <c r="B16" s="73" t="s">
        <v>51</v>
      </c>
      <c r="C16" s="73" t="s">
        <v>215</v>
      </c>
      <c r="D16" s="74" t="s">
        <v>275</v>
      </c>
      <c r="E16" s="5" t="s">
        <v>195</v>
      </c>
      <c r="F16" s="79"/>
      <c r="G16" s="79"/>
      <c r="H16" s="79"/>
      <c r="I16" s="79"/>
      <c r="J16" s="79"/>
      <c r="K16" s="79"/>
      <c r="L16" s="79"/>
      <c r="M16" s="79"/>
    </row>
    <row r="17" spans="1:13" ht="25.5" x14ac:dyDescent="0.25">
      <c r="A17" s="20">
        <v>11</v>
      </c>
      <c r="B17" s="73" t="s">
        <v>30</v>
      </c>
      <c r="C17" s="73" t="s">
        <v>216</v>
      </c>
      <c r="D17" s="74" t="s">
        <v>276</v>
      </c>
      <c r="E17" s="5" t="s">
        <v>195</v>
      </c>
      <c r="F17" s="79"/>
      <c r="G17" s="79"/>
      <c r="H17" s="79"/>
      <c r="I17" s="79"/>
      <c r="J17" s="79"/>
      <c r="K17" s="79"/>
      <c r="L17" s="79"/>
      <c r="M17" s="79"/>
    </row>
    <row r="18" spans="1:13" ht="25.5" x14ac:dyDescent="0.25">
      <c r="A18" s="20">
        <v>12</v>
      </c>
      <c r="B18" s="75" t="s">
        <v>142</v>
      </c>
      <c r="C18" s="75" t="s">
        <v>217</v>
      </c>
      <c r="D18" s="74" t="s">
        <v>277</v>
      </c>
      <c r="E18" s="5" t="s">
        <v>195</v>
      </c>
      <c r="F18" s="79"/>
      <c r="G18" s="79"/>
      <c r="H18" s="79"/>
      <c r="I18" s="79"/>
      <c r="J18" s="79"/>
      <c r="K18" s="79"/>
      <c r="L18" s="79"/>
      <c r="M18" s="79"/>
    </row>
    <row r="19" spans="1:13" ht="25.5" x14ac:dyDescent="0.25">
      <c r="A19" s="20">
        <v>13</v>
      </c>
      <c r="B19" s="75" t="s">
        <v>142</v>
      </c>
      <c r="C19" s="73" t="s">
        <v>218</v>
      </c>
      <c r="D19" s="74" t="s">
        <v>278</v>
      </c>
      <c r="E19" s="5" t="s">
        <v>195</v>
      </c>
      <c r="F19" s="79"/>
      <c r="G19" s="79"/>
      <c r="H19" s="79"/>
      <c r="I19" s="79"/>
      <c r="J19" s="79"/>
      <c r="K19" s="79"/>
      <c r="L19" s="79"/>
      <c r="M19" s="79"/>
    </row>
    <row r="20" spans="1:13" ht="25.5" x14ac:dyDescent="0.25">
      <c r="A20" s="20">
        <v>14</v>
      </c>
      <c r="B20" s="75" t="s">
        <v>142</v>
      </c>
      <c r="C20" s="75" t="s">
        <v>219</v>
      </c>
      <c r="D20" s="74" t="s">
        <v>279</v>
      </c>
      <c r="E20" s="5" t="s">
        <v>195</v>
      </c>
      <c r="F20" s="79"/>
      <c r="G20" s="79"/>
      <c r="H20" s="79"/>
      <c r="I20" s="79"/>
      <c r="J20" s="79"/>
      <c r="K20" s="79"/>
      <c r="L20" s="79"/>
      <c r="M20" s="79"/>
    </row>
    <row r="21" spans="1:13" ht="25.5" x14ac:dyDescent="0.25">
      <c r="A21" s="20">
        <v>15</v>
      </c>
      <c r="B21" s="73" t="s">
        <v>80</v>
      </c>
      <c r="C21" s="73" t="s">
        <v>220</v>
      </c>
      <c r="D21" s="74" t="s">
        <v>280</v>
      </c>
      <c r="E21" s="5" t="s">
        <v>195</v>
      </c>
      <c r="F21" s="79"/>
      <c r="G21" s="79"/>
      <c r="H21" s="79"/>
      <c r="I21" s="79"/>
      <c r="J21" s="79"/>
      <c r="K21" s="79"/>
      <c r="L21" s="79"/>
      <c r="M21" s="79"/>
    </row>
    <row r="22" spans="1:13" ht="25.5" x14ac:dyDescent="0.25">
      <c r="A22" s="20">
        <v>16</v>
      </c>
      <c r="B22" s="73" t="s">
        <v>121</v>
      </c>
      <c r="C22" s="73" t="s">
        <v>221</v>
      </c>
      <c r="D22" s="74" t="s">
        <v>281</v>
      </c>
      <c r="E22" s="5" t="s">
        <v>195</v>
      </c>
      <c r="F22" s="79"/>
      <c r="G22" s="79"/>
      <c r="H22" s="79"/>
      <c r="I22" s="79"/>
      <c r="J22" s="79"/>
      <c r="K22" s="79"/>
      <c r="L22" s="79"/>
      <c r="M22" s="79"/>
    </row>
    <row r="23" spans="1:13" ht="25.5" x14ac:dyDescent="0.25">
      <c r="A23" s="20">
        <v>17</v>
      </c>
      <c r="B23" s="75" t="s">
        <v>80</v>
      </c>
      <c r="C23" s="75" t="s">
        <v>222</v>
      </c>
      <c r="D23" s="74" t="s">
        <v>282</v>
      </c>
      <c r="E23" s="5" t="s">
        <v>195</v>
      </c>
      <c r="F23" s="79"/>
      <c r="G23" s="79"/>
      <c r="H23" s="79"/>
      <c r="I23" s="79"/>
      <c r="J23" s="79"/>
      <c r="K23" s="79"/>
      <c r="L23" s="79"/>
      <c r="M23" s="79"/>
    </row>
    <row r="24" spans="1:13" ht="25.5" x14ac:dyDescent="0.25">
      <c r="A24" s="20">
        <v>18</v>
      </c>
      <c r="B24" s="73" t="s">
        <v>121</v>
      </c>
      <c r="C24" s="73" t="s">
        <v>223</v>
      </c>
      <c r="D24" s="74" t="s">
        <v>283</v>
      </c>
      <c r="E24" s="5" t="s">
        <v>195</v>
      </c>
      <c r="F24" s="79"/>
      <c r="G24" s="79"/>
      <c r="H24" s="79"/>
      <c r="I24" s="79"/>
      <c r="J24" s="79"/>
      <c r="K24" s="79"/>
      <c r="L24" s="79"/>
      <c r="M24" s="79"/>
    </row>
    <row r="25" spans="1:13" ht="25.5" x14ac:dyDescent="0.25">
      <c r="A25" s="20">
        <v>19</v>
      </c>
      <c r="B25" s="73" t="s">
        <v>115</v>
      </c>
      <c r="C25" s="73" t="s">
        <v>224</v>
      </c>
      <c r="D25" s="74" t="s">
        <v>284</v>
      </c>
      <c r="E25" s="5" t="s">
        <v>195</v>
      </c>
      <c r="F25" s="79"/>
      <c r="G25" s="79"/>
      <c r="H25" s="79"/>
      <c r="I25" s="79"/>
      <c r="J25" s="79"/>
      <c r="K25" s="79"/>
      <c r="L25" s="79"/>
      <c r="M25" s="79"/>
    </row>
    <row r="26" spans="1:13" ht="25.5" x14ac:dyDescent="0.25">
      <c r="A26" s="20">
        <v>20</v>
      </c>
      <c r="B26" s="73" t="s">
        <v>80</v>
      </c>
      <c r="C26" s="73" t="s">
        <v>225</v>
      </c>
      <c r="D26" s="74" t="s">
        <v>285</v>
      </c>
      <c r="E26" s="5" t="s">
        <v>195</v>
      </c>
      <c r="F26" s="79"/>
      <c r="G26" s="79"/>
      <c r="H26" s="79"/>
      <c r="I26" s="79"/>
      <c r="J26" s="79"/>
      <c r="K26" s="79"/>
      <c r="L26" s="79"/>
      <c r="M26" s="79"/>
    </row>
    <row r="27" spans="1:13" ht="25.5" x14ac:dyDescent="0.25">
      <c r="A27" s="20">
        <v>21</v>
      </c>
      <c r="B27" s="73" t="s">
        <v>115</v>
      </c>
      <c r="C27" s="73" t="s">
        <v>226</v>
      </c>
      <c r="D27" s="74" t="s">
        <v>286</v>
      </c>
      <c r="E27" s="5" t="s">
        <v>195</v>
      </c>
      <c r="F27" s="79"/>
      <c r="G27" s="79"/>
      <c r="H27" s="79"/>
      <c r="I27" s="79"/>
      <c r="J27" s="79"/>
      <c r="K27" s="79"/>
      <c r="L27" s="79"/>
      <c r="M27" s="79"/>
    </row>
    <row r="28" spans="1:13" ht="25.5" x14ac:dyDescent="0.25">
      <c r="A28" s="20">
        <v>22</v>
      </c>
      <c r="B28" s="73" t="s">
        <v>80</v>
      </c>
      <c r="C28" s="73" t="s">
        <v>227</v>
      </c>
      <c r="D28" s="74" t="s">
        <v>287</v>
      </c>
      <c r="E28" s="5" t="s">
        <v>195</v>
      </c>
      <c r="F28" s="79"/>
      <c r="G28" s="79"/>
      <c r="H28" s="79"/>
      <c r="I28" s="79"/>
      <c r="J28" s="79"/>
      <c r="K28" s="79"/>
      <c r="L28" s="79"/>
      <c r="M28" s="79"/>
    </row>
    <row r="29" spans="1:13" ht="25.5" x14ac:dyDescent="0.25">
      <c r="A29" s="20">
        <v>23</v>
      </c>
      <c r="B29" s="73" t="s">
        <v>121</v>
      </c>
      <c r="C29" s="73" t="s">
        <v>228</v>
      </c>
      <c r="D29" s="74" t="s">
        <v>288</v>
      </c>
      <c r="E29" s="5" t="s">
        <v>195</v>
      </c>
      <c r="F29" s="79"/>
      <c r="G29" s="79"/>
      <c r="H29" s="79"/>
      <c r="I29" s="79"/>
      <c r="J29" s="79"/>
      <c r="K29" s="79"/>
      <c r="L29" s="79"/>
      <c r="M29" s="79"/>
    </row>
    <row r="30" spans="1:13" ht="25.5" x14ac:dyDescent="0.25">
      <c r="A30" s="20">
        <v>24</v>
      </c>
      <c r="B30" s="73" t="s">
        <v>80</v>
      </c>
      <c r="C30" s="73" t="s">
        <v>229</v>
      </c>
      <c r="D30" s="74" t="s">
        <v>289</v>
      </c>
      <c r="E30" s="5" t="s">
        <v>195</v>
      </c>
      <c r="F30" s="79"/>
      <c r="G30" s="79"/>
      <c r="H30" s="79"/>
      <c r="I30" s="79"/>
      <c r="J30" s="79"/>
      <c r="K30" s="79"/>
      <c r="L30" s="79"/>
      <c r="M30" s="79"/>
    </row>
    <row r="31" spans="1:13" ht="25.5" x14ac:dyDescent="0.25">
      <c r="A31" s="20">
        <v>25</v>
      </c>
      <c r="B31" s="75" t="s">
        <v>121</v>
      </c>
      <c r="C31" s="75" t="s">
        <v>230</v>
      </c>
      <c r="D31" s="74" t="s">
        <v>290</v>
      </c>
      <c r="E31" s="5" t="s">
        <v>195</v>
      </c>
      <c r="F31" s="79"/>
      <c r="G31" s="79"/>
      <c r="H31" s="79"/>
      <c r="I31" s="79"/>
      <c r="J31" s="79"/>
      <c r="K31" s="79"/>
      <c r="L31" s="79"/>
      <c r="M31" s="79"/>
    </row>
    <row r="32" spans="1:13" ht="25.5" x14ac:dyDescent="0.25">
      <c r="A32" s="20">
        <v>26</v>
      </c>
      <c r="B32" s="73" t="s">
        <v>121</v>
      </c>
      <c r="C32" s="73" t="s">
        <v>231</v>
      </c>
      <c r="D32" s="74" t="s">
        <v>291</v>
      </c>
      <c r="E32" s="5" t="s">
        <v>195</v>
      </c>
      <c r="F32" s="79"/>
      <c r="G32" s="79"/>
      <c r="H32" s="79"/>
      <c r="I32" s="79"/>
      <c r="J32" s="79"/>
      <c r="K32" s="79"/>
      <c r="L32" s="79"/>
      <c r="M32" s="79"/>
    </row>
    <row r="33" spans="1:13" ht="25.5" x14ac:dyDescent="0.25">
      <c r="A33" s="20">
        <v>27</v>
      </c>
      <c r="B33" s="73" t="s">
        <v>121</v>
      </c>
      <c r="C33" s="73" t="s">
        <v>232</v>
      </c>
      <c r="D33" s="74" t="s">
        <v>292</v>
      </c>
      <c r="E33" s="5" t="s">
        <v>195</v>
      </c>
      <c r="F33" s="79"/>
      <c r="G33" s="79"/>
      <c r="H33" s="79"/>
      <c r="I33" s="79"/>
      <c r="J33" s="79"/>
      <c r="K33" s="79"/>
      <c r="L33" s="79"/>
      <c r="M33" s="79"/>
    </row>
    <row r="34" spans="1:13" ht="25.5" x14ac:dyDescent="0.25">
      <c r="A34" s="20">
        <v>28</v>
      </c>
      <c r="B34" s="73" t="s">
        <v>115</v>
      </c>
      <c r="C34" s="73" t="s">
        <v>233</v>
      </c>
      <c r="D34" s="74" t="s">
        <v>293</v>
      </c>
      <c r="E34" s="5" t="s">
        <v>195</v>
      </c>
      <c r="F34" s="79"/>
      <c r="G34" s="79"/>
      <c r="H34" s="79"/>
      <c r="I34" s="79"/>
      <c r="J34" s="79"/>
      <c r="K34" s="79"/>
      <c r="L34" s="79"/>
      <c r="M34" s="79"/>
    </row>
    <row r="35" spans="1:13" ht="25.5" x14ac:dyDescent="0.25">
      <c r="A35" s="20">
        <v>29</v>
      </c>
      <c r="B35" s="73" t="s">
        <v>80</v>
      </c>
      <c r="C35" s="73" t="s">
        <v>234</v>
      </c>
      <c r="D35" s="74" t="s">
        <v>294</v>
      </c>
      <c r="E35" s="5" t="s">
        <v>195</v>
      </c>
      <c r="F35" s="79"/>
      <c r="G35" s="79"/>
      <c r="H35" s="79"/>
      <c r="I35" s="79"/>
      <c r="J35" s="79"/>
      <c r="K35" s="79"/>
      <c r="L35" s="79"/>
      <c r="M35" s="79"/>
    </row>
    <row r="36" spans="1:13" ht="25.5" x14ac:dyDescent="0.25">
      <c r="A36" s="20">
        <v>30</v>
      </c>
      <c r="B36" s="73" t="s">
        <v>115</v>
      </c>
      <c r="C36" s="73" t="s">
        <v>235</v>
      </c>
      <c r="D36" s="74" t="s">
        <v>295</v>
      </c>
      <c r="E36" s="5" t="s">
        <v>195</v>
      </c>
      <c r="F36" s="79"/>
      <c r="G36" s="79"/>
      <c r="H36" s="79"/>
      <c r="I36" s="79"/>
      <c r="J36" s="79"/>
      <c r="K36" s="79"/>
      <c r="L36" s="79"/>
      <c r="M36" s="79"/>
    </row>
    <row r="37" spans="1:13" ht="25.5" x14ac:dyDescent="0.25">
      <c r="A37" s="20">
        <v>31</v>
      </c>
      <c r="B37" s="73" t="s">
        <v>187</v>
      </c>
      <c r="C37" s="73" t="s">
        <v>236</v>
      </c>
      <c r="D37" s="74" t="s">
        <v>296</v>
      </c>
      <c r="E37" s="5" t="s">
        <v>195</v>
      </c>
      <c r="F37" s="79"/>
      <c r="G37" s="79"/>
      <c r="H37" s="79"/>
      <c r="I37" s="79"/>
      <c r="J37" s="79"/>
      <c r="K37" s="79"/>
      <c r="L37" s="79"/>
      <c r="M37" s="79"/>
    </row>
    <row r="38" spans="1:13" ht="25.5" x14ac:dyDescent="0.25">
      <c r="A38" s="20">
        <v>32</v>
      </c>
      <c r="B38" s="73" t="s">
        <v>187</v>
      </c>
      <c r="C38" s="73" t="s">
        <v>237</v>
      </c>
      <c r="D38" s="74" t="s">
        <v>297</v>
      </c>
      <c r="E38" s="5" t="s">
        <v>195</v>
      </c>
      <c r="F38" s="79"/>
      <c r="G38" s="79"/>
      <c r="H38" s="79"/>
      <c r="I38" s="79"/>
      <c r="J38" s="79"/>
      <c r="K38" s="79"/>
      <c r="L38" s="79"/>
      <c r="M38" s="79"/>
    </row>
    <row r="39" spans="1:13" ht="25.5" x14ac:dyDescent="0.25">
      <c r="A39" s="20">
        <v>33</v>
      </c>
      <c r="B39" s="73" t="s">
        <v>187</v>
      </c>
      <c r="C39" s="73" t="s">
        <v>238</v>
      </c>
      <c r="D39" s="74" t="s">
        <v>298</v>
      </c>
      <c r="E39" s="5" t="s">
        <v>195</v>
      </c>
      <c r="F39" s="79"/>
      <c r="G39" s="79"/>
      <c r="H39" s="79"/>
      <c r="I39" s="79"/>
      <c r="J39" s="79"/>
      <c r="K39" s="79"/>
      <c r="L39" s="79"/>
      <c r="M39" s="79"/>
    </row>
    <row r="40" spans="1:13" ht="25.5" x14ac:dyDescent="0.25">
      <c r="A40" s="20">
        <v>34</v>
      </c>
      <c r="B40" s="73" t="s">
        <v>187</v>
      </c>
      <c r="C40" s="75" t="s">
        <v>239</v>
      </c>
      <c r="D40" s="74" t="s">
        <v>299</v>
      </c>
      <c r="E40" s="5" t="s">
        <v>195</v>
      </c>
      <c r="F40" s="79"/>
      <c r="G40" s="79"/>
      <c r="H40" s="79"/>
      <c r="I40" s="79"/>
      <c r="J40" s="79"/>
      <c r="K40" s="79"/>
      <c r="L40" s="79"/>
      <c r="M40" s="79"/>
    </row>
    <row r="41" spans="1:13" ht="25.5" x14ac:dyDescent="0.25">
      <c r="A41" s="20">
        <v>35</v>
      </c>
      <c r="B41" s="73" t="s">
        <v>187</v>
      </c>
      <c r="C41" s="75" t="s">
        <v>240</v>
      </c>
      <c r="D41" s="74" t="s">
        <v>300</v>
      </c>
      <c r="E41" s="5" t="s">
        <v>195</v>
      </c>
      <c r="F41" s="79"/>
      <c r="G41" s="79"/>
      <c r="H41" s="79"/>
      <c r="I41" s="79"/>
      <c r="J41" s="79"/>
      <c r="K41" s="79"/>
      <c r="L41" s="79"/>
      <c r="M41" s="79"/>
    </row>
    <row r="42" spans="1:13" ht="25.5" x14ac:dyDescent="0.25">
      <c r="A42" s="20">
        <v>36</v>
      </c>
      <c r="B42" s="76" t="s">
        <v>161</v>
      </c>
      <c r="C42" s="73" t="s">
        <v>241</v>
      </c>
      <c r="D42" s="74" t="s">
        <v>301</v>
      </c>
      <c r="E42" s="5" t="s">
        <v>195</v>
      </c>
      <c r="F42" s="79"/>
      <c r="G42" s="79"/>
      <c r="H42" s="79"/>
      <c r="I42" s="79"/>
      <c r="J42" s="79"/>
      <c r="K42" s="79"/>
      <c r="L42" s="79"/>
      <c r="M42" s="79"/>
    </row>
    <row r="43" spans="1:13" ht="25.5" x14ac:dyDescent="0.25">
      <c r="A43" s="20">
        <v>37</v>
      </c>
      <c r="B43" s="73" t="s">
        <v>187</v>
      </c>
      <c r="C43" s="75" t="s">
        <v>242</v>
      </c>
      <c r="D43" s="74" t="s">
        <v>302</v>
      </c>
      <c r="E43" s="5" t="s">
        <v>195</v>
      </c>
      <c r="F43" s="79"/>
      <c r="G43" s="79"/>
      <c r="H43" s="79"/>
      <c r="I43" s="79"/>
      <c r="J43" s="79"/>
      <c r="K43" s="79"/>
      <c r="L43" s="79"/>
      <c r="M43" s="79"/>
    </row>
    <row r="44" spans="1:13" ht="25.5" x14ac:dyDescent="0.25">
      <c r="A44" s="20">
        <v>38</v>
      </c>
      <c r="B44" s="73" t="s">
        <v>187</v>
      </c>
      <c r="C44" s="73" t="s">
        <v>243</v>
      </c>
      <c r="D44" s="74" t="s">
        <v>303</v>
      </c>
      <c r="E44" s="5" t="s">
        <v>195</v>
      </c>
      <c r="F44" s="79"/>
      <c r="G44" s="79"/>
      <c r="H44" s="79"/>
      <c r="I44" s="79"/>
      <c r="J44" s="79"/>
      <c r="K44" s="79"/>
      <c r="L44" s="79"/>
      <c r="M44" s="79"/>
    </row>
    <row r="45" spans="1:13" ht="25.5" x14ac:dyDescent="0.25">
      <c r="A45" s="20">
        <v>39</v>
      </c>
      <c r="B45" s="73" t="s">
        <v>187</v>
      </c>
      <c r="C45" s="73" t="s">
        <v>244</v>
      </c>
      <c r="D45" s="74" t="s">
        <v>304</v>
      </c>
      <c r="E45" s="5" t="s">
        <v>195</v>
      </c>
      <c r="F45" s="79"/>
      <c r="G45" s="79"/>
      <c r="H45" s="79"/>
      <c r="I45" s="79"/>
      <c r="J45" s="79"/>
      <c r="K45" s="79"/>
      <c r="L45" s="79"/>
      <c r="M45" s="79"/>
    </row>
    <row r="46" spans="1:13" ht="25.5" x14ac:dyDescent="0.25">
      <c r="A46" s="20">
        <v>40</v>
      </c>
      <c r="B46" s="73" t="s">
        <v>187</v>
      </c>
      <c r="C46" s="73" t="s">
        <v>245</v>
      </c>
      <c r="D46" s="74" t="s">
        <v>305</v>
      </c>
      <c r="E46" s="5" t="s">
        <v>195</v>
      </c>
      <c r="F46" s="79"/>
      <c r="G46" s="79"/>
      <c r="H46" s="79"/>
      <c r="I46" s="79"/>
      <c r="J46" s="79"/>
      <c r="K46" s="79"/>
      <c r="L46" s="79"/>
      <c r="M46" s="79"/>
    </row>
    <row r="47" spans="1:13" ht="25.5" x14ac:dyDescent="0.25">
      <c r="A47" s="20">
        <v>41</v>
      </c>
      <c r="B47" s="73" t="s">
        <v>187</v>
      </c>
      <c r="C47" s="73" t="s">
        <v>246</v>
      </c>
      <c r="D47" s="74" t="s">
        <v>306</v>
      </c>
      <c r="E47" s="5" t="s">
        <v>195</v>
      </c>
      <c r="F47" s="79"/>
      <c r="G47" s="79"/>
      <c r="H47" s="79"/>
      <c r="I47" s="79"/>
      <c r="J47" s="79"/>
      <c r="K47" s="79"/>
      <c r="L47" s="79"/>
      <c r="M47" s="79"/>
    </row>
    <row r="48" spans="1:13" ht="25.5" x14ac:dyDescent="0.25">
      <c r="A48" s="20">
        <v>42</v>
      </c>
      <c r="B48" s="73" t="s">
        <v>118</v>
      </c>
      <c r="C48" s="75" t="s">
        <v>247</v>
      </c>
      <c r="D48" s="74" t="s">
        <v>307</v>
      </c>
      <c r="E48" s="5" t="s">
        <v>195</v>
      </c>
      <c r="F48" s="79"/>
      <c r="G48" s="79"/>
      <c r="H48" s="79"/>
      <c r="I48" s="79"/>
      <c r="J48" s="79"/>
      <c r="K48" s="79"/>
      <c r="L48" s="79"/>
      <c r="M48" s="79"/>
    </row>
    <row r="49" spans="1:13" ht="25.5" x14ac:dyDescent="0.25">
      <c r="A49" s="20">
        <v>43</v>
      </c>
      <c r="B49" s="73" t="s">
        <v>118</v>
      </c>
      <c r="C49" s="75" t="s">
        <v>248</v>
      </c>
      <c r="D49" s="74" t="s">
        <v>308</v>
      </c>
      <c r="E49" s="5" t="s">
        <v>195</v>
      </c>
      <c r="F49" s="79"/>
      <c r="G49" s="79"/>
      <c r="H49" s="79"/>
      <c r="I49" s="79"/>
      <c r="J49" s="79"/>
      <c r="K49" s="79"/>
      <c r="L49" s="79"/>
      <c r="M49" s="79"/>
    </row>
    <row r="50" spans="1:13" ht="25.5" x14ac:dyDescent="0.25">
      <c r="A50" s="20">
        <v>44</v>
      </c>
      <c r="B50" s="76" t="s">
        <v>161</v>
      </c>
      <c r="C50" s="75" t="s">
        <v>249</v>
      </c>
      <c r="D50" s="74" t="s">
        <v>309</v>
      </c>
      <c r="E50" s="5" t="s">
        <v>195</v>
      </c>
      <c r="F50" s="79"/>
      <c r="G50" s="79"/>
      <c r="H50" s="79"/>
      <c r="I50" s="79"/>
      <c r="J50" s="79"/>
      <c r="K50" s="79"/>
      <c r="L50" s="79"/>
      <c r="M50" s="79"/>
    </row>
    <row r="51" spans="1:13" ht="25.5" x14ac:dyDescent="0.25">
      <c r="A51" s="20">
        <v>45</v>
      </c>
      <c r="B51" s="73" t="s">
        <v>164</v>
      </c>
      <c r="C51" s="73" t="s">
        <v>250</v>
      </c>
      <c r="D51" s="74" t="s">
        <v>310</v>
      </c>
      <c r="E51" s="5" t="s">
        <v>195</v>
      </c>
      <c r="F51" s="79"/>
      <c r="G51" s="79"/>
      <c r="H51" s="79"/>
      <c r="I51" s="79"/>
      <c r="J51" s="79"/>
      <c r="K51" s="79"/>
      <c r="L51" s="79"/>
      <c r="M51" s="79"/>
    </row>
    <row r="52" spans="1:13" ht="25.5" x14ac:dyDescent="0.25">
      <c r="A52" s="20">
        <v>46</v>
      </c>
      <c r="B52" s="73" t="s">
        <v>164</v>
      </c>
      <c r="C52" s="73" t="s">
        <v>251</v>
      </c>
      <c r="D52" s="74" t="s">
        <v>311</v>
      </c>
      <c r="E52" s="5" t="s">
        <v>195</v>
      </c>
      <c r="F52" s="79"/>
      <c r="G52" s="79"/>
      <c r="H52" s="79"/>
      <c r="I52" s="79"/>
      <c r="J52" s="79"/>
      <c r="K52" s="79"/>
      <c r="L52" s="79"/>
      <c r="M52" s="79"/>
    </row>
    <row r="53" spans="1:13" ht="25.5" x14ac:dyDescent="0.25">
      <c r="A53" s="20">
        <v>47</v>
      </c>
      <c r="B53" s="73" t="s">
        <v>112</v>
      </c>
      <c r="C53" s="73" t="s">
        <v>252</v>
      </c>
      <c r="D53" s="74" t="s">
        <v>312</v>
      </c>
      <c r="E53" s="5" t="s">
        <v>195</v>
      </c>
      <c r="F53" s="79"/>
      <c r="G53" s="79"/>
      <c r="H53" s="79"/>
      <c r="I53" s="79"/>
      <c r="J53" s="79"/>
      <c r="K53" s="79"/>
      <c r="L53" s="79"/>
      <c r="M53" s="79"/>
    </row>
    <row r="54" spans="1:13" ht="25.5" x14ac:dyDescent="0.25">
      <c r="A54" s="20">
        <v>48</v>
      </c>
      <c r="B54" s="73" t="s">
        <v>112</v>
      </c>
      <c r="C54" s="73" t="s">
        <v>253</v>
      </c>
      <c r="D54" s="74" t="s">
        <v>313</v>
      </c>
      <c r="E54" s="5" t="s">
        <v>195</v>
      </c>
      <c r="F54" s="79"/>
      <c r="G54" s="79"/>
      <c r="H54" s="79"/>
      <c r="I54" s="79"/>
      <c r="J54" s="79"/>
      <c r="K54" s="79"/>
      <c r="L54" s="79"/>
      <c r="M54" s="79"/>
    </row>
    <row r="55" spans="1:13" ht="25.5" x14ac:dyDescent="0.25">
      <c r="A55" s="20">
        <v>49</v>
      </c>
      <c r="B55" s="73" t="s">
        <v>112</v>
      </c>
      <c r="C55" s="73" t="s">
        <v>254</v>
      </c>
      <c r="D55" s="74" t="s">
        <v>314</v>
      </c>
      <c r="E55" s="5" t="s">
        <v>195</v>
      </c>
      <c r="F55" s="79"/>
      <c r="G55" s="79"/>
      <c r="H55" s="79"/>
      <c r="I55" s="79"/>
      <c r="J55" s="79"/>
      <c r="K55" s="79"/>
      <c r="L55" s="79"/>
      <c r="M55" s="79"/>
    </row>
    <row r="56" spans="1:13" ht="25.5" x14ac:dyDescent="0.25">
      <c r="A56" s="20">
        <v>50</v>
      </c>
      <c r="B56" s="73" t="s">
        <v>164</v>
      </c>
      <c r="C56" s="73" t="s">
        <v>255</v>
      </c>
      <c r="D56" s="74" t="s">
        <v>315</v>
      </c>
      <c r="E56" s="5" t="s">
        <v>195</v>
      </c>
      <c r="F56" s="79"/>
      <c r="G56" s="79"/>
      <c r="H56" s="79"/>
      <c r="I56" s="79"/>
      <c r="J56" s="79"/>
      <c r="K56" s="79"/>
      <c r="L56" s="79"/>
      <c r="M56" s="79"/>
    </row>
    <row r="57" spans="1:13" ht="25.5" x14ac:dyDescent="0.25">
      <c r="A57" s="20">
        <v>51</v>
      </c>
      <c r="B57" s="73" t="s">
        <v>164</v>
      </c>
      <c r="C57" s="73" t="s">
        <v>256</v>
      </c>
      <c r="D57" s="74" t="s">
        <v>316</v>
      </c>
      <c r="E57" s="5" t="s">
        <v>195</v>
      </c>
      <c r="F57" s="79"/>
      <c r="G57" s="79"/>
      <c r="H57" s="79"/>
      <c r="I57" s="79"/>
      <c r="J57" s="79"/>
      <c r="K57" s="79"/>
      <c r="L57" s="79"/>
      <c r="M57" s="79"/>
    </row>
    <row r="58" spans="1:13" ht="25.5" x14ac:dyDescent="0.25">
      <c r="A58" s="20">
        <v>52</v>
      </c>
      <c r="B58" s="73" t="s">
        <v>164</v>
      </c>
      <c r="C58" s="73" t="s">
        <v>257</v>
      </c>
      <c r="D58" s="74" t="s">
        <v>317</v>
      </c>
      <c r="E58" s="5" t="s">
        <v>195</v>
      </c>
      <c r="F58" s="79"/>
      <c r="G58" s="79"/>
      <c r="H58" s="79"/>
      <c r="I58" s="79"/>
      <c r="J58" s="79"/>
      <c r="K58" s="79"/>
      <c r="L58" s="79"/>
      <c r="M58" s="79"/>
    </row>
    <row r="59" spans="1:13" ht="25.5" x14ac:dyDescent="0.25">
      <c r="A59" s="20">
        <v>53</v>
      </c>
      <c r="B59" s="73" t="s">
        <v>112</v>
      </c>
      <c r="C59" s="73" t="s">
        <v>258</v>
      </c>
      <c r="D59" s="74" t="s">
        <v>318</v>
      </c>
      <c r="E59" s="5" t="s">
        <v>195</v>
      </c>
      <c r="F59" s="79"/>
      <c r="G59" s="79"/>
      <c r="H59" s="79"/>
      <c r="I59" s="79"/>
      <c r="J59" s="79"/>
      <c r="K59" s="79"/>
      <c r="L59" s="79"/>
      <c r="M59" s="79"/>
    </row>
    <row r="60" spans="1:13" ht="25.5" x14ac:dyDescent="0.25">
      <c r="A60" s="20">
        <v>54</v>
      </c>
      <c r="B60" s="73" t="s">
        <v>112</v>
      </c>
      <c r="C60" s="73" t="s">
        <v>259</v>
      </c>
      <c r="D60" s="77" t="s">
        <v>319</v>
      </c>
      <c r="E60" s="5" t="s">
        <v>195</v>
      </c>
      <c r="F60" s="79"/>
      <c r="G60" s="79"/>
      <c r="H60" s="79"/>
      <c r="I60" s="79"/>
      <c r="J60" s="79"/>
      <c r="K60" s="79"/>
      <c r="L60" s="79"/>
      <c r="M60" s="79"/>
    </row>
    <row r="61" spans="1:13" ht="25.5" x14ac:dyDescent="0.25">
      <c r="A61" s="20">
        <v>55</v>
      </c>
      <c r="B61" s="73" t="s">
        <v>112</v>
      </c>
      <c r="C61" s="73" t="s">
        <v>260</v>
      </c>
      <c r="D61" s="77" t="s">
        <v>320</v>
      </c>
      <c r="E61" s="5" t="s">
        <v>195</v>
      </c>
      <c r="F61" s="79"/>
      <c r="G61" s="79"/>
      <c r="H61" s="79"/>
      <c r="I61" s="79"/>
      <c r="J61" s="79"/>
      <c r="K61" s="79"/>
      <c r="L61" s="79"/>
      <c r="M61" s="79"/>
    </row>
    <row r="62" spans="1:13" ht="25.5" x14ac:dyDescent="0.25">
      <c r="A62" s="20">
        <v>56</v>
      </c>
      <c r="B62" s="75" t="s">
        <v>164</v>
      </c>
      <c r="C62" s="75" t="s">
        <v>261</v>
      </c>
      <c r="D62" s="74" t="s">
        <v>321</v>
      </c>
      <c r="E62" s="5" t="s">
        <v>195</v>
      </c>
      <c r="F62" s="79"/>
      <c r="G62" s="79"/>
      <c r="H62" s="79"/>
      <c r="I62" s="79"/>
      <c r="J62" s="79"/>
      <c r="K62" s="79"/>
      <c r="L62" s="79"/>
      <c r="M62" s="79"/>
    </row>
    <row r="63" spans="1:13" ht="25.5" x14ac:dyDescent="0.25">
      <c r="A63" s="20">
        <v>57</v>
      </c>
      <c r="B63" s="75" t="s">
        <v>112</v>
      </c>
      <c r="C63" s="75" t="s">
        <v>262</v>
      </c>
      <c r="D63" s="74" t="s">
        <v>322</v>
      </c>
      <c r="E63" s="5" t="s">
        <v>195</v>
      </c>
      <c r="F63" s="79"/>
      <c r="G63" s="79"/>
      <c r="H63" s="79"/>
      <c r="I63" s="79"/>
      <c r="J63" s="79"/>
      <c r="K63" s="79"/>
      <c r="L63" s="79"/>
      <c r="M63" s="79"/>
    </row>
    <row r="64" spans="1:13" ht="25.5" x14ac:dyDescent="0.25">
      <c r="A64" s="20">
        <v>58</v>
      </c>
      <c r="B64" s="73" t="s">
        <v>112</v>
      </c>
      <c r="C64" s="75" t="s">
        <v>263</v>
      </c>
      <c r="D64" s="74" t="s">
        <v>323</v>
      </c>
      <c r="E64" s="5" t="s">
        <v>195</v>
      </c>
      <c r="F64" s="79"/>
      <c r="G64" s="79"/>
      <c r="H64" s="79"/>
      <c r="I64" s="79"/>
      <c r="J64" s="79"/>
      <c r="K64" s="79"/>
      <c r="L64" s="79"/>
      <c r="M64" s="79"/>
    </row>
    <row r="65" spans="1:13" x14ac:dyDescent="0.25">
      <c r="A65" s="12"/>
      <c r="B65" s="10"/>
      <c r="C65" s="10"/>
      <c r="D65" s="10"/>
      <c r="E65" s="69" t="s">
        <v>359</v>
      </c>
      <c r="F65" s="70">
        <f>SUM(F7:F64)</f>
        <v>0</v>
      </c>
      <c r="G65" s="70">
        <f t="shared" ref="G65:K65" si="0">SUM(G7:G64)</f>
        <v>0</v>
      </c>
      <c r="H65" s="70">
        <f t="shared" si="0"/>
        <v>0</v>
      </c>
      <c r="I65" s="70">
        <f t="shared" si="0"/>
        <v>0</v>
      </c>
      <c r="J65" s="70">
        <f t="shared" si="0"/>
        <v>0</v>
      </c>
      <c r="K65" s="70">
        <f t="shared" si="0"/>
        <v>0</v>
      </c>
      <c r="L65" s="12"/>
      <c r="M65" s="10" t="e">
        <f>AVERAGEIF(M7:M64,"&gt;0")</f>
        <v>#DIV/0!</v>
      </c>
    </row>
  </sheetData>
  <mergeCells count="7">
    <mergeCell ref="A5:A6"/>
    <mergeCell ref="E5:E6"/>
    <mergeCell ref="F5:L5"/>
    <mergeCell ref="M5:M6"/>
    <mergeCell ref="B5:B6"/>
    <mergeCell ref="C5:C6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Дні!$A$2:$A$11</xm:f>
          </x14:formula1>
          <xm:sqref>M7:M64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2"/>
  <sheetViews>
    <sheetView workbookViewId="0">
      <selection activeCell="K20" sqref="K20"/>
    </sheetView>
  </sheetViews>
  <sheetFormatPr defaultRowHeight="15" x14ac:dyDescent="0.25"/>
  <cols>
    <col min="1" max="1" width="17.5703125" bestFit="1" customWidth="1"/>
    <col min="2" max="2" width="22.85546875" customWidth="1"/>
    <col min="3" max="3" width="20.7109375" bestFit="1" customWidth="1"/>
    <col min="4" max="4" width="25.28515625" customWidth="1"/>
    <col min="5" max="5" width="21.85546875" customWidth="1"/>
    <col min="6" max="6" width="21.28515625" customWidth="1"/>
    <col min="7" max="7" width="19.7109375" customWidth="1"/>
    <col min="8" max="8" width="25.42578125" customWidth="1"/>
  </cols>
  <sheetData>
    <row r="2" spans="1:8" x14ac:dyDescent="0.25">
      <c r="A2" s="109" t="s">
        <v>358</v>
      </c>
      <c r="B2" s="109"/>
      <c r="C2" s="109"/>
    </row>
    <row r="3" spans="1:8" x14ac:dyDescent="0.25">
      <c r="A3" s="96" t="s">
        <v>383</v>
      </c>
      <c r="B3" s="96"/>
      <c r="C3" s="96"/>
      <c r="D3" s="96"/>
      <c r="E3" s="96"/>
      <c r="F3" s="96"/>
    </row>
    <row r="4" spans="1:8" x14ac:dyDescent="0.25">
      <c r="A4" s="96"/>
      <c r="B4" s="96"/>
      <c r="C4" s="96"/>
      <c r="D4" s="96"/>
      <c r="E4" s="96"/>
      <c r="F4" s="96"/>
    </row>
    <row r="5" spans="1:8" ht="15.75" x14ac:dyDescent="0.25">
      <c r="A5" s="111" t="s">
        <v>389</v>
      </c>
      <c r="B5" s="112"/>
      <c r="C5" s="112"/>
      <c r="D5" s="112"/>
      <c r="E5" s="112"/>
      <c r="F5" s="112"/>
      <c r="G5" s="112"/>
      <c r="H5" s="112"/>
    </row>
    <row r="6" spans="1:8" ht="17.25" customHeight="1" x14ac:dyDescent="0.25">
      <c r="A6" s="103" t="s">
        <v>21</v>
      </c>
      <c r="B6" s="103" t="s">
        <v>342</v>
      </c>
      <c r="C6" s="103" t="s">
        <v>343</v>
      </c>
      <c r="D6" s="116" t="s">
        <v>388</v>
      </c>
      <c r="E6" s="117"/>
      <c r="F6" s="117"/>
      <c r="G6" s="117"/>
      <c r="H6" s="118"/>
    </row>
    <row r="7" spans="1:8" ht="25.5" x14ac:dyDescent="0.25">
      <c r="A7" s="110"/>
      <c r="B7" s="110"/>
      <c r="C7" s="110"/>
      <c r="D7" s="24" t="s">
        <v>347</v>
      </c>
      <c r="E7" s="24" t="s">
        <v>344</v>
      </c>
      <c r="F7" s="24" t="s">
        <v>345</v>
      </c>
      <c r="G7" s="108" t="s">
        <v>346</v>
      </c>
      <c r="H7" s="108" t="s">
        <v>2</v>
      </c>
    </row>
    <row r="8" spans="1:8" x14ac:dyDescent="0.25">
      <c r="A8" s="104"/>
      <c r="B8" s="104"/>
      <c r="C8" s="104"/>
      <c r="D8" s="24" t="s">
        <v>353</v>
      </c>
      <c r="E8" s="24" t="s">
        <v>354</v>
      </c>
      <c r="F8" s="24" t="s">
        <v>355</v>
      </c>
      <c r="G8" s="108"/>
      <c r="H8" s="108"/>
    </row>
    <row r="9" spans="1:8" x14ac:dyDescent="0.25">
      <c r="A9" s="20" t="s">
        <v>14</v>
      </c>
      <c r="B9" s="79"/>
      <c r="C9" s="25" t="s">
        <v>349</v>
      </c>
      <c r="D9" s="79"/>
      <c r="E9" s="79"/>
      <c r="F9" s="79"/>
      <c r="G9" s="79"/>
      <c r="H9" s="79"/>
    </row>
    <row r="10" spans="1:8" x14ac:dyDescent="0.25">
      <c r="A10" s="113" t="s">
        <v>17</v>
      </c>
      <c r="B10" s="79"/>
      <c r="C10" s="25" t="s">
        <v>349</v>
      </c>
      <c r="D10" s="79"/>
      <c r="E10" s="79"/>
      <c r="F10" s="79"/>
      <c r="G10" s="79"/>
      <c r="H10" s="79"/>
    </row>
    <row r="11" spans="1:8" x14ac:dyDescent="0.25">
      <c r="A11" s="114"/>
      <c r="B11" s="79"/>
      <c r="C11" s="25" t="s">
        <v>350</v>
      </c>
      <c r="D11" s="79"/>
      <c r="E11" s="79"/>
      <c r="F11" s="79"/>
      <c r="G11" s="79"/>
      <c r="H11" s="79"/>
    </row>
    <row r="12" spans="1:8" x14ac:dyDescent="0.25">
      <c r="A12" s="114"/>
      <c r="B12" s="79"/>
      <c r="C12" s="25" t="s">
        <v>351</v>
      </c>
      <c r="D12" s="79"/>
      <c r="E12" s="79"/>
      <c r="F12" s="79"/>
      <c r="G12" s="79"/>
      <c r="H12" s="79"/>
    </row>
    <row r="13" spans="1:8" x14ac:dyDescent="0.25">
      <c r="A13" s="114"/>
      <c r="B13" s="79"/>
      <c r="C13" s="25" t="s">
        <v>203</v>
      </c>
      <c r="D13" s="79"/>
      <c r="E13" s="79"/>
      <c r="F13" s="79"/>
      <c r="G13" s="79"/>
      <c r="H13" s="79"/>
    </row>
    <row r="14" spans="1:8" x14ac:dyDescent="0.25">
      <c r="A14" s="114"/>
      <c r="B14" s="79"/>
      <c r="C14" s="25" t="s">
        <v>364</v>
      </c>
      <c r="D14" s="79"/>
      <c r="E14" s="79"/>
      <c r="F14" s="79"/>
      <c r="G14" s="79"/>
      <c r="H14" s="79"/>
    </row>
    <row r="15" spans="1:8" x14ac:dyDescent="0.25">
      <c r="A15" s="115"/>
      <c r="B15" s="79"/>
      <c r="C15" s="25" t="s">
        <v>204</v>
      </c>
      <c r="D15" s="79"/>
      <c r="E15" s="79"/>
      <c r="F15" s="79"/>
      <c r="G15" s="79"/>
      <c r="H15" s="79"/>
    </row>
    <row r="16" spans="1:8" x14ac:dyDescent="0.25">
      <c r="A16" s="20" t="s">
        <v>348</v>
      </c>
      <c r="B16" s="79"/>
      <c r="C16" s="25" t="s">
        <v>352</v>
      </c>
      <c r="D16" s="79"/>
      <c r="E16" s="79"/>
      <c r="F16" s="79"/>
      <c r="G16" s="79"/>
      <c r="H16" s="79"/>
    </row>
    <row r="19" spans="1:8" ht="15.75" x14ac:dyDescent="0.25">
      <c r="A19" s="111" t="s">
        <v>390</v>
      </c>
      <c r="B19" s="112"/>
      <c r="C19" s="112"/>
      <c r="D19" s="112"/>
      <c r="E19" s="112"/>
      <c r="F19" s="112"/>
      <c r="G19" s="112"/>
      <c r="H19" s="112"/>
    </row>
    <row r="20" spans="1:8" ht="15" customHeight="1" x14ac:dyDescent="0.25">
      <c r="A20" s="103" t="s">
        <v>21</v>
      </c>
      <c r="B20" s="103" t="s">
        <v>342</v>
      </c>
      <c r="C20" s="103" t="s">
        <v>343</v>
      </c>
      <c r="D20" s="116" t="s">
        <v>388</v>
      </c>
      <c r="E20" s="119"/>
      <c r="F20" s="119"/>
      <c r="G20" s="119"/>
      <c r="H20" s="120"/>
    </row>
    <row r="21" spans="1:8" ht="25.5" x14ac:dyDescent="0.25">
      <c r="A21" s="110"/>
      <c r="B21" s="110"/>
      <c r="C21" s="110"/>
      <c r="D21" s="24" t="s">
        <v>347</v>
      </c>
      <c r="E21" s="24" t="s">
        <v>344</v>
      </c>
      <c r="F21" s="24" t="s">
        <v>345</v>
      </c>
      <c r="G21" s="108" t="s">
        <v>346</v>
      </c>
      <c r="H21" s="108" t="s">
        <v>2</v>
      </c>
    </row>
    <row r="22" spans="1:8" x14ac:dyDescent="0.25">
      <c r="A22" s="104"/>
      <c r="B22" s="104"/>
      <c r="C22" s="104"/>
      <c r="D22" s="24" t="s">
        <v>353</v>
      </c>
      <c r="E22" s="24" t="s">
        <v>354</v>
      </c>
      <c r="F22" s="24" t="s">
        <v>355</v>
      </c>
      <c r="G22" s="108"/>
      <c r="H22" s="108"/>
    </row>
    <row r="23" spans="1:8" x14ac:dyDescent="0.25">
      <c r="A23" s="20" t="s">
        <v>14</v>
      </c>
      <c r="B23" s="79"/>
      <c r="C23" s="25" t="s">
        <v>349</v>
      </c>
      <c r="D23" s="79"/>
      <c r="E23" s="79"/>
      <c r="F23" s="79"/>
      <c r="G23" s="79"/>
      <c r="H23" s="79"/>
    </row>
    <row r="24" spans="1:8" x14ac:dyDescent="0.25">
      <c r="A24" s="113" t="s">
        <v>17</v>
      </c>
      <c r="B24" s="79"/>
      <c r="C24" s="25" t="s">
        <v>349</v>
      </c>
      <c r="D24" s="79"/>
      <c r="E24" s="79"/>
      <c r="F24" s="79"/>
      <c r="G24" s="79"/>
      <c r="H24" s="79"/>
    </row>
    <row r="25" spans="1:8" x14ac:dyDescent="0.25">
      <c r="A25" s="114"/>
      <c r="B25" s="79"/>
      <c r="C25" s="25" t="s">
        <v>350</v>
      </c>
      <c r="D25" s="79"/>
      <c r="E25" s="79"/>
      <c r="F25" s="79"/>
      <c r="G25" s="79"/>
      <c r="H25" s="79"/>
    </row>
    <row r="26" spans="1:8" x14ac:dyDescent="0.25">
      <c r="A26" s="114"/>
      <c r="B26" s="79"/>
      <c r="C26" s="25" t="s">
        <v>351</v>
      </c>
      <c r="D26" s="79"/>
      <c r="E26" s="79"/>
      <c r="F26" s="79"/>
      <c r="G26" s="79"/>
      <c r="H26" s="79"/>
    </row>
    <row r="27" spans="1:8" x14ac:dyDescent="0.25">
      <c r="A27" s="114"/>
      <c r="B27" s="79"/>
      <c r="C27" s="25" t="s">
        <v>203</v>
      </c>
      <c r="D27" s="79"/>
      <c r="E27" s="79"/>
      <c r="F27" s="79"/>
      <c r="G27" s="79"/>
      <c r="H27" s="79"/>
    </row>
    <row r="28" spans="1:8" x14ac:dyDescent="0.25">
      <c r="A28" s="114"/>
      <c r="B28" s="79"/>
      <c r="C28" s="25" t="s">
        <v>364</v>
      </c>
      <c r="D28" s="79"/>
      <c r="E28" s="79"/>
      <c r="F28" s="79"/>
      <c r="G28" s="79"/>
      <c r="H28" s="79"/>
    </row>
    <row r="29" spans="1:8" x14ac:dyDescent="0.25">
      <c r="A29" s="115"/>
      <c r="B29" s="79"/>
      <c r="C29" s="25" t="s">
        <v>204</v>
      </c>
      <c r="D29" s="79"/>
      <c r="E29" s="79"/>
      <c r="F29" s="79"/>
      <c r="G29" s="79"/>
      <c r="H29" s="79"/>
    </row>
    <row r="30" spans="1:8" x14ac:dyDescent="0.25">
      <c r="A30" s="20" t="s">
        <v>348</v>
      </c>
      <c r="B30" s="79"/>
      <c r="C30" s="25" t="s">
        <v>352</v>
      </c>
      <c r="D30" s="79"/>
      <c r="E30" s="79"/>
      <c r="F30" s="79"/>
      <c r="G30" s="79"/>
      <c r="H30" s="79"/>
    </row>
    <row r="32" spans="1:8" x14ac:dyDescent="0.25">
      <c r="A32" s="3" t="s">
        <v>360</v>
      </c>
      <c r="B32" s="3"/>
    </row>
  </sheetData>
  <mergeCells count="17">
    <mergeCell ref="A19:H19"/>
    <mergeCell ref="A20:A22"/>
    <mergeCell ref="B20:B22"/>
    <mergeCell ref="C20:C22"/>
    <mergeCell ref="A24:A29"/>
    <mergeCell ref="G21:G22"/>
    <mergeCell ref="H21:H22"/>
    <mergeCell ref="D20:H20"/>
    <mergeCell ref="A2:C2"/>
    <mergeCell ref="C6:C8"/>
    <mergeCell ref="A5:H5"/>
    <mergeCell ref="A10:A15"/>
    <mergeCell ref="A6:A8"/>
    <mergeCell ref="B6:B8"/>
    <mergeCell ref="G7:G8"/>
    <mergeCell ref="H7:H8"/>
    <mergeCell ref="D6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2"/>
  <sheetViews>
    <sheetView topLeftCell="A22" zoomScale="85" zoomScaleNormal="85" workbookViewId="0">
      <selection activeCell="C49" sqref="C49"/>
    </sheetView>
  </sheetViews>
  <sheetFormatPr defaultRowHeight="15" x14ac:dyDescent="0.25"/>
  <cols>
    <col min="1" max="1" width="51.28515625" customWidth="1"/>
    <col min="2" max="3" width="20.5703125" customWidth="1"/>
    <col min="4" max="4" width="30.85546875" customWidth="1"/>
    <col min="5" max="5" width="21.42578125" bestFit="1" customWidth="1"/>
  </cols>
  <sheetData>
    <row r="1" spans="1:5" x14ac:dyDescent="0.25">
      <c r="A1" s="1"/>
    </row>
    <row r="2" spans="1:5" ht="16.5" customHeight="1" x14ac:dyDescent="0.25">
      <c r="A2" s="123" t="s">
        <v>8</v>
      </c>
      <c r="B2" s="123"/>
      <c r="C2" s="123"/>
      <c r="D2" s="3"/>
      <c r="E2" s="3"/>
    </row>
    <row r="3" spans="1:5" ht="16.5" customHeight="1" x14ac:dyDescent="0.25">
      <c r="A3" s="42"/>
      <c r="B3" s="42"/>
      <c r="C3" s="42"/>
      <c r="D3" s="3"/>
      <c r="E3" s="3"/>
    </row>
    <row r="4" spans="1:5" ht="16.5" customHeight="1" x14ac:dyDescent="0.25">
      <c r="A4" s="42"/>
      <c r="B4" s="42"/>
      <c r="C4" s="42"/>
      <c r="D4" s="3"/>
      <c r="E4" s="3"/>
    </row>
    <row r="5" spans="1:5" ht="16.5" customHeight="1" x14ac:dyDescent="0.25">
      <c r="A5" s="80" t="s">
        <v>361</v>
      </c>
      <c r="B5" s="80"/>
      <c r="C5" s="42"/>
      <c r="D5" s="3"/>
      <c r="E5" s="3"/>
    </row>
    <row r="6" spans="1:5" ht="16.5" customHeight="1" x14ac:dyDescent="0.25">
      <c r="A6" s="96" t="s">
        <v>387</v>
      </c>
      <c r="B6" s="96"/>
      <c r="C6" s="96"/>
      <c r="D6" s="96"/>
      <c r="E6" s="96"/>
    </row>
    <row r="7" spans="1:5" ht="16.5" customHeight="1" x14ac:dyDescent="0.25">
      <c r="A7" s="32" t="s">
        <v>25</v>
      </c>
      <c r="B7" s="3"/>
      <c r="C7" s="3"/>
      <c r="D7" s="3"/>
      <c r="E7" s="3"/>
    </row>
    <row r="8" spans="1:5" ht="16.5" customHeight="1" x14ac:dyDescent="0.25">
      <c r="A8" s="26" t="s">
        <v>3</v>
      </c>
      <c r="B8" s="27"/>
      <c r="C8" s="3"/>
      <c r="D8" s="3"/>
      <c r="E8" s="3"/>
    </row>
    <row r="9" spans="1:5" ht="16.5" customHeight="1" x14ac:dyDescent="0.25">
      <c r="A9" s="28" t="s">
        <v>4</v>
      </c>
      <c r="B9" s="27"/>
      <c r="C9" s="3"/>
      <c r="D9" s="3"/>
      <c r="E9" s="3"/>
    </row>
    <row r="10" spans="1:5" ht="16.5" customHeight="1" x14ac:dyDescent="0.25">
      <c r="A10" s="29" t="s">
        <v>6</v>
      </c>
      <c r="B10" s="27"/>
      <c r="C10" s="3"/>
      <c r="D10" s="3"/>
      <c r="E10" s="3"/>
    </row>
    <row r="11" spans="1:5" ht="16.5" customHeight="1" x14ac:dyDescent="0.25">
      <c r="A11" s="29" t="s">
        <v>5</v>
      </c>
      <c r="B11" s="27"/>
      <c r="C11" s="3"/>
      <c r="D11" s="3"/>
      <c r="E11" s="3"/>
    </row>
    <row r="12" spans="1:5" ht="16.5" customHeight="1" x14ac:dyDescent="0.25">
      <c r="A12" s="29" t="s">
        <v>7</v>
      </c>
      <c r="B12" s="27"/>
      <c r="C12" s="3"/>
      <c r="D12" s="3"/>
      <c r="E12" s="3"/>
    </row>
    <row r="13" spans="1:5" ht="16.5" customHeight="1" x14ac:dyDescent="0.25">
      <c r="A13" s="30" t="s">
        <v>10</v>
      </c>
      <c r="B13" s="27"/>
      <c r="C13" s="3"/>
      <c r="D13" s="3"/>
      <c r="E13" s="3"/>
    </row>
    <row r="14" spans="1:5" ht="16.5" customHeight="1" x14ac:dyDescent="0.25">
      <c r="A14" s="31"/>
      <c r="B14" s="27"/>
      <c r="C14" s="3"/>
      <c r="D14" s="3"/>
      <c r="E14" s="3"/>
    </row>
    <row r="15" spans="1:5" ht="31.5" x14ac:dyDescent="0.25">
      <c r="A15" s="33"/>
      <c r="B15" s="34" t="s">
        <v>12</v>
      </c>
      <c r="C15" s="3"/>
      <c r="D15" s="3"/>
      <c r="E15" s="3"/>
    </row>
    <row r="16" spans="1:5" ht="15.75" x14ac:dyDescent="0.25">
      <c r="A16" s="35" t="s">
        <v>11</v>
      </c>
      <c r="B16" s="81"/>
      <c r="C16" s="3"/>
      <c r="D16" s="3"/>
      <c r="E16" s="3"/>
    </row>
    <row r="17" spans="1:5" ht="15" customHeight="1" x14ac:dyDescent="0.25">
      <c r="A17" s="27"/>
      <c r="B17" s="27"/>
      <c r="C17" s="3"/>
      <c r="D17" s="3"/>
      <c r="E17" s="3"/>
    </row>
    <row r="18" spans="1:5" ht="15.75" x14ac:dyDescent="0.25">
      <c r="A18" s="36" t="s">
        <v>9</v>
      </c>
      <c r="B18" s="34" t="s">
        <v>13</v>
      </c>
      <c r="C18" s="3"/>
      <c r="D18" s="3"/>
      <c r="E18" s="3"/>
    </row>
    <row r="19" spans="1:5" ht="31.5" x14ac:dyDescent="0.25">
      <c r="A19" s="37" t="s">
        <v>356</v>
      </c>
      <c r="B19" s="81"/>
      <c r="C19" s="3"/>
      <c r="D19" s="3"/>
      <c r="E19" s="3"/>
    </row>
    <row r="20" spans="1:5" ht="31.5" x14ac:dyDescent="0.25">
      <c r="A20" s="37" t="s">
        <v>357</v>
      </c>
      <c r="B20" s="81"/>
      <c r="C20" s="3"/>
      <c r="D20" s="3"/>
      <c r="E20" s="3"/>
    </row>
    <row r="21" spans="1:5" ht="15" customHeight="1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ht="15.75" x14ac:dyDescent="0.25">
      <c r="A23" s="121" t="s">
        <v>23</v>
      </c>
      <c r="B23" s="122"/>
      <c r="C23" s="122"/>
      <c r="D23" s="122"/>
      <c r="E23" s="122"/>
    </row>
    <row r="24" spans="1:5" x14ac:dyDescent="0.25">
      <c r="A24" s="3"/>
      <c r="B24" s="3"/>
      <c r="C24" s="3"/>
      <c r="D24" s="3"/>
      <c r="E24" s="3"/>
    </row>
    <row r="25" spans="1:5" ht="15.75" x14ac:dyDescent="0.25">
      <c r="A25" s="124" t="s">
        <v>21</v>
      </c>
      <c r="B25" s="127" t="s">
        <v>22</v>
      </c>
      <c r="C25" s="127"/>
      <c r="D25" s="127"/>
      <c r="E25" s="127"/>
    </row>
    <row r="26" spans="1:5" ht="15.75" x14ac:dyDescent="0.25">
      <c r="A26" s="125"/>
      <c r="B26" s="41" t="s">
        <v>15</v>
      </c>
      <c r="C26" s="41" t="s">
        <v>16</v>
      </c>
      <c r="D26" s="41" t="s">
        <v>336</v>
      </c>
      <c r="E26" s="41" t="s">
        <v>19</v>
      </c>
    </row>
    <row r="27" spans="1:5" ht="15.75" x14ac:dyDescent="0.25">
      <c r="A27" s="39" t="s">
        <v>14</v>
      </c>
      <c r="B27" s="82"/>
      <c r="C27" s="82"/>
      <c r="D27" s="82"/>
      <c r="E27" s="82"/>
    </row>
    <row r="28" spans="1:5" ht="15.75" x14ac:dyDescent="0.25">
      <c r="A28" s="27"/>
      <c r="B28" s="38"/>
      <c r="C28" s="38"/>
      <c r="D28" s="38"/>
      <c r="E28" s="38"/>
    </row>
    <row r="29" spans="1:5" ht="15.75" x14ac:dyDescent="0.25">
      <c r="A29" s="27"/>
      <c r="B29" s="38"/>
      <c r="C29" s="38"/>
      <c r="D29" s="38"/>
      <c r="E29" s="38"/>
    </row>
    <row r="30" spans="1:5" ht="15.75" x14ac:dyDescent="0.25">
      <c r="A30" s="124" t="s">
        <v>21</v>
      </c>
      <c r="B30" s="127" t="s">
        <v>22</v>
      </c>
      <c r="C30" s="127"/>
      <c r="D30" s="127"/>
      <c r="E30" s="38"/>
    </row>
    <row r="31" spans="1:5" ht="15.75" x14ac:dyDescent="0.25">
      <c r="A31" s="125"/>
      <c r="B31" s="41" t="s">
        <v>19</v>
      </c>
      <c r="C31" s="41" t="s">
        <v>20</v>
      </c>
      <c r="D31" s="41" t="s">
        <v>24</v>
      </c>
      <c r="E31" s="27"/>
    </row>
    <row r="32" spans="1:5" ht="15.75" x14ac:dyDescent="0.25">
      <c r="A32" s="39" t="s">
        <v>17</v>
      </c>
      <c r="B32" s="81"/>
      <c r="C32" s="81"/>
      <c r="D32" s="81"/>
      <c r="E32" s="27"/>
    </row>
    <row r="33" spans="1:5" ht="15.75" x14ac:dyDescent="0.25">
      <c r="A33" s="39" t="s">
        <v>18</v>
      </c>
      <c r="B33" s="81"/>
      <c r="C33" s="81"/>
      <c r="D33" s="81"/>
      <c r="E33" s="27"/>
    </row>
    <row r="34" spans="1:5" ht="15.75" x14ac:dyDescent="0.25">
      <c r="A34" s="39" t="s">
        <v>337</v>
      </c>
      <c r="B34" s="81"/>
      <c r="C34" s="81"/>
      <c r="D34" s="81"/>
      <c r="E34" s="27"/>
    </row>
    <row r="35" spans="1:5" ht="15.75" x14ac:dyDescent="0.25">
      <c r="A35" s="27"/>
      <c r="B35" s="27"/>
      <c r="C35" s="27"/>
      <c r="D35" s="27"/>
      <c r="E35" s="27"/>
    </row>
    <row r="36" spans="1:5" ht="15.75" x14ac:dyDescent="0.25">
      <c r="A36" s="27"/>
      <c r="B36" s="27"/>
      <c r="C36" s="27"/>
      <c r="D36" s="27"/>
      <c r="E36" s="27"/>
    </row>
    <row r="37" spans="1:5" ht="15.75" x14ac:dyDescent="0.25">
      <c r="A37" s="126" t="s">
        <v>338</v>
      </c>
      <c r="B37" s="126"/>
      <c r="C37" s="27"/>
      <c r="D37" s="27"/>
      <c r="E37" s="27"/>
    </row>
    <row r="38" spans="1:5" ht="15.75" x14ac:dyDescent="0.25">
      <c r="A38" s="40" t="s">
        <v>339</v>
      </c>
      <c r="B38" s="83"/>
      <c r="C38" s="27"/>
      <c r="D38" s="27"/>
      <c r="E38" s="27"/>
    </row>
    <row r="39" spans="1:5" ht="15.75" x14ac:dyDescent="0.25">
      <c r="A39" s="40" t="s">
        <v>340</v>
      </c>
      <c r="B39" s="83"/>
      <c r="C39" s="27"/>
      <c r="D39" s="27"/>
      <c r="E39" s="27"/>
    </row>
    <row r="40" spans="1:5" ht="15.75" x14ac:dyDescent="0.25">
      <c r="A40" s="40" t="s">
        <v>341</v>
      </c>
      <c r="B40" s="83"/>
      <c r="C40" s="27"/>
      <c r="D40" s="27"/>
      <c r="E40" s="27"/>
    </row>
    <row r="41" spans="1:5" x14ac:dyDescent="0.25">
      <c r="A41" s="3"/>
      <c r="B41" s="3"/>
      <c r="C41" s="3"/>
      <c r="D41" s="3"/>
      <c r="E41" s="3"/>
    </row>
    <row r="42" spans="1:5" x14ac:dyDescent="0.25">
      <c r="C42" s="3"/>
      <c r="D42" s="3"/>
      <c r="E42" s="3"/>
    </row>
  </sheetData>
  <mergeCells count="7">
    <mergeCell ref="A23:E23"/>
    <mergeCell ref="A2:C2"/>
    <mergeCell ref="A30:A31"/>
    <mergeCell ref="A25:A26"/>
    <mergeCell ref="A37:B37"/>
    <mergeCell ref="B30:D30"/>
    <mergeCell ref="B25:E2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8"/>
  <sheetViews>
    <sheetView workbookViewId="0">
      <selection activeCell="G14" sqref="G14"/>
    </sheetView>
  </sheetViews>
  <sheetFormatPr defaultRowHeight="15" x14ac:dyDescent="0.25"/>
  <cols>
    <col min="1" max="1" width="51.28515625" customWidth="1"/>
    <col min="2" max="2" width="20.5703125" customWidth="1"/>
  </cols>
  <sheetData>
    <row r="2" spans="1:8" ht="16.5" customHeight="1" x14ac:dyDescent="0.25">
      <c r="A2" s="80" t="s">
        <v>361</v>
      </c>
      <c r="B2" s="80"/>
      <c r="C2" s="42"/>
      <c r="D2" s="3"/>
      <c r="E2" s="3"/>
    </row>
    <row r="3" spans="1:8" ht="16.5" customHeight="1" x14ac:dyDescent="0.25">
      <c r="A3" s="96" t="s">
        <v>387</v>
      </c>
      <c r="B3" s="96"/>
      <c r="C3" s="96"/>
      <c r="D3" s="96"/>
      <c r="E3" s="96"/>
      <c r="F3" s="96"/>
      <c r="G3" s="96"/>
      <c r="H3" s="96"/>
    </row>
    <row r="5" spans="1:8" x14ac:dyDescent="0.25">
      <c r="A5" s="128" t="s">
        <v>0</v>
      </c>
      <c r="B5" s="128" t="s">
        <v>372</v>
      </c>
    </row>
    <row r="6" spans="1:8" x14ac:dyDescent="0.25">
      <c r="A6" s="128"/>
      <c r="B6" s="128"/>
    </row>
    <row r="7" spans="1:8" ht="15.75" x14ac:dyDescent="0.25">
      <c r="A7" s="43" t="s">
        <v>374</v>
      </c>
      <c r="B7" s="84"/>
    </row>
    <row r="8" spans="1:8" ht="15.75" x14ac:dyDescent="0.25">
      <c r="A8" s="43" t="s">
        <v>373</v>
      </c>
      <c r="B8" s="84"/>
    </row>
    <row r="9" spans="1:8" ht="31.5" x14ac:dyDescent="0.25">
      <c r="A9" s="44" t="s">
        <v>375</v>
      </c>
      <c r="B9" s="84"/>
    </row>
    <row r="10" spans="1:8" ht="15.75" x14ac:dyDescent="0.25">
      <c r="A10" s="43" t="s">
        <v>376</v>
      </c>
      <c r="B10" s="84"/>
    </row>
    <row r="11" spans="1:8" ht="31.5" x14ac:dyDescent="0.25">
      <c r="A11" s="44" t="s">
        <v>377</v>
      </c>
      <c r="B11" s="85"/>
    </row>
    <row r="12" spans="1:8" ht="15.75" x14ac:dyDescent="0.25">
      <c r="A12" s="43" t="s">
        <v>379</v>
      </c>
      <c r="B12" s="84"/>
    </row>
    <row r="13" spans="1:8" ht="15.75" x14ac:dyDescent="0.25">
      <c r="A13" s="44" t="s">
        <v>380</v>
      </c>
      <c r="B13" s="84"/>
    </row>
    <row r="14" spans="1:8" ht="94.5" x14ac:dyDescent="0.25">
      <c r="A14" s="44" t="s">
        <v>391</v>
      </c>
      <c r="B14" s="84"/>
    </row>
    <row r="15" spans="1:8" ht="31.5" x14ac:dyDescent="0.25">
      <c r="A15" s="44" t="s">
        <v>392</v>
      </c>
      <c r="B15" s="84"/>
    </row>
    <row r="16" spans="1:8" ht="15.75" x14ac:dyDescent="0.25">
      <c r="A16" s="43" t="s">
        <v>381</v>
      </c>
      <c r="B16" s="84"/>
    </row>
    <row r="18" spans="1:1" x14ac:dyDescent="0.25">
      <c r="A18" s="46" t="s">
        <v>378</v>
      </c>
    </row>
  </sheetData>
  <mergeCells count="2">
    <mergeCell ref="A5:A6"/>
    <mergeCell ref="B5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5"/>
  <sheetViews>
    <sheetView workbookViewId="0">
      <selection activeCell="A3" sqref="A3:J3"/>
    </sheetView>
  </sheetViews>
  <sheetFormatPr defaultRowHeight="15" x14ac:dyDescent="0.25"/>
  <cols>
    <col min="1" max="1" width="17.5703125" bestFit="1" customWidth="1"/>
    <col min="2" max="2" width="20.7109375" bestFit="1" customWidth="1"/>
    <col min="3" max="3" width="16.42578125" customWidth="1"/>
    <col min="4" max="4" width="23.85546875" customWidth="1"/>
  </cols>
  <sheetData>
    <row r="2" spans="1:10" ht="15.75" x14ac:dyDescent="0.25">
      <c r="A2" s="129" t="s">
        <v>358</v>
      </c>
      <c r="B2" s="130"/>
      <c r="C2" s="130"/>
    </row>
    <row r="3" spans="1:10" ht="15.75" x14ac:dyDescent="0.25">
      <c r="A3" s="132" t="s">
        <v>384</v>
      </c>
      <c r="B3" s="132"/>
      <c r="C3" s="132"/>
      <c r="D3" s="132"/>
      <c r="E3" s="132"/>
      <c r="F3" s="132"/>
      <c r="G3" s="132"/>
      <c r="H3" s="132"/>
      <c r="I3" s="132"/>
      <c r="J3" s="132"/>
    </row>
    <row r="5" spans="1:10" ht="27.75" customHeight="1" x14ac:dyDescent="0.25">
      <c r="A5" s="131" t="s">
        <v>365</v>
      </c>
      <c r="B5" s="131"/>
      <c r="C5" s="131"/>
      <c r="D5" s="131"/>
      <c r="E5" s="86"/>
    </row>
    <row r="6" spans="1:10" x14ac:dyDescent="0.25">
      <c r="A6" s="103" t="s">
        <v>21</v>
      </c>
      <c r="B6" s="103" t="s">
        <v>343</v>
      </c>
      <c r="C6" s="103" t="s">
        <v>385</v>
      </c>
      <c r="D6" s="103" t="s">
        <v>386</v>
      </c>
    </row>
    <row r="7" spans="1:10" x14ac:dyDescent="0.25">
      <c r="A7" s="104"/>
      <c r="B7" s="104"/>
      <c r="C7" s="104"/>
      <c r="D7" s="104"/>
    </row>
    <row r="8" spans="1:10" x14ac:dyDescent="0.25">
      <c r="A8" s="20" t="s">
        <v>14</v>
      </c>
      <c r="B8" s="25" t="s">
        <v>349</v>
      </c>
      <c r="C8" s="79"/>
      <c r="D8" s="79"/>
    </row>
    <row r="9" spans="1:10" x14ac:dyDescent="0.25">
      <c r="A9" s="113" t="s">
        <v>17</v>
      </c>
      <c r="B9" s="25" t="s">
        <v>349</v>
      </c>
      <c r="C9" s="79"/>
      <c r="D9" s="79"/>
    </row>
    <row r="10" spans="1:10" x14ac:dyDescent="0.25">
      <c r="A10" s="114"/>
      <c r="B10" s="25" t="s">
        <v>350</v>
      </c>
      <c r="C10" s="79"/>
      <c r="D10" s="79"/>
    </row>
    <row r="11" spans="1:10" x14ac:dyDescent="0.25">
      <c r="A11" s="114"/>
      <c r="B11" s="25" t="s">
        <v>351</v>
      </c>
      <c r="C11" s="79"/>
      <c r="D11" s="79"/>
    </row>
    <row r="12" spans="1:10" x14ac:dyDescent="0.25">
      <c r="A12" s="114"/>
      <c r="B12" s="25" t="s">
        <v>203</v>
      </c>
      <c r="C12" s="79"/>
      <c r="D12" s="79"/>
    </row>
    <row r="13" spans="1:10" x14ac:dyDescent="0.25">
      <c r="A13" s="114"/>
      <c r="B13" s="25" t="s">
        <v>364</v>
      </c>
      <c r="C13" s="79"/>
      <c r="D13" s="79"/>
    </row>
    <row r="14" spans="1:10" x14ac:dyDescent="0.25">
      <c r="A14" s="115"/>
      <c r="B14" s="25" t="s">
        <v>204</v>
      </c>
      <c r="C14" s="79"/>
      <c r="D14" s="79"/>
    </row>
    <row r="15" spans="1:10" x14ac:dyDescent="0.25">
      <c r="A15" s="20" t="s">
        <v>348</v>
      </c>
      <c r="B15" s="25" t="s">
        <v>352</v>
      </c>
      <c r="C15" s="79"/>
      <c r="D15" s="79"/>
    </row>
  </sheetData>
  <mergeCells count="8">
    <mergeCell ref="A2:C2"/>
    <mergeCell ref="A9:A14"/>
    <mergeCell ref="C6:C7"/>
    <mergeCell ref="D6:D7"/>
    <mergeCell ref="A5:D5"/>
    <mergeCell ref="A6:A7"/>
    <mergeCell ref="B6:B7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6"/>
  <sheetViews>
    <sheetView workbookViewId="0">
      <selection activeCell="C16" sqref="C16"/>
    </sheetView>
  </sheetViews>
  <sheetFormatPr defaultRowHeight="15" x14ac:dyDescent="0.25"/>
  <cols>
    <col min="1" max="1" width="9.140625" customWidth="1"/>
    <col min="2" max="2" width="60.140625" customWidth="1"/>
    <col min="3" max="3" width="31.5703125" customWidth="1"/>
    <col min="257" max="257" width="9.140625" customWidth="1"/>
    <col min="258" max="258" width="60.140625" customWidth="1"/>
    <col min="259" max="259" width="31.5703125" customWidth="1"/>
    <col min="513" max="513" width="9.140625" customWidth="1"/>
    <col min="514" max="514" width="60.140625" customWidth="1"/>
    <col min="515" max="515" width="31.5703125" customWidth="1"/>
    <col min="769" max="769" width="9.140625" customWidth="1"/>
    <col min="770" max="770" width="60.140625" customWidth="1"/>
    <col min="771" max="771" width="31.5703125" customWidth="1"/>
    <col min="1025" max="1025" width="9.140625" customWidth="1"/>
    <col min="1026" max="1026" width="60.140625" customWidth="1"/>
    <col min="1027" max="1027" width="31.5703125" customWidth="1"/>
    <col min="1281" max="1281" width="9.140625" customWidth="1"/>
    <col min="1282" max="1282" width="60.140625" customWidth="1"/>
    <col min="1283" max="1283" width="31.5703125" customWidth="1"/>
    <col min="1537" max="1537" width="9.140625" customWidth="1"/>
    <col min="1538" max="1538" width="60.140625" customWidth="1"/>
    <col min="1539" max="1539" width="31.5703125" customWidth="1"/>
    <col min="1793" max="1793" width="9.140625" customWidth="1"/>
    <col min="1794" max="1794" width="60.140625" customWidth="1"/>
    <col min="1795" max="1795" width="31.5703125" customWidth="1"/>
    <col min="2049" max="2049" width="9.140625" customWidth="1"/>
    <col min="2050" max="2050" width="60.140625" customWidth="1"/>
    <col min="2051" max="2051" width="31.5703125" customWidth="1"/>
    <col min="2305" max="2305" width="9.140625" customWidth="1"/>
    <col min="2306" max="2306" width="60.140625" customWidth="1"/>
    <col min="2307" max="2307" width="31.5703125" customWidth="1"/>
    <col min="2561" max="2561" width="9.140625" customWidth="1"/>
    <col min="2562" max="2562" width="60.140625" customWidth="1"/>
    <col min="2563" max="2563" width="31.5703125" customWidth="1"/>
    <col min="2817" max="2817" width="9.140625" customWidth="1"/>
    <col min="2818" max="2818" width="60.140625" customWidth="1"/>
    <col min="2819" max="2819" width="31.5703125" customWidth="1"/>
    <col min="3073" max="3073" width="9.140625" customWidth="1"/>
    <col min="3074" max="3074" width="60.140625" customWidth="1"/>
    <col min="3075" max="3075" width="31.5703125" customWidth="1"/>
    <col min="3329" max="3329" width="9.140625" customWidth="1"/>
    <col min="3330" max="3330" width="60.140625" customWidth="1"/>
    <col min="3331" max="3331" width="31.5703125" customWidth="1"/>
    <col min="3585" max="3585" width="9.140625" customWidth="1"/>
    <col min="3586" max="3586" width="60.140625" customWidth="1"/>
    <col min="3587" max="3587" width="31.5703125" customWidth="1"/>
    <col min="3841" max="3841" width="9.140625" customWidth="1"/>
    <col min="3842" max="3842" width="60.140625" customWidth="1"/>
    <col min="3843" max="3843" width="31.5703125" customWidth="1"/>
    <col min="4097" max="4097" width="9.140625" customWidth="1"/>
    <col min="4098" max="4098" width="60.140625" customWidth="1"/>
    <col min="4099" max="4099" width="31.5703125" customWidth="1"/>
    <col min="4353" max="4353" width="9.140625" customWidth="1"/>
    <col min="4354" max="4354" width="60.140625" customWidth="1"/>
    <col min="4355" max="4355" width="31.5703125" customWidth="1"/>
    <col min="4609" max="4609" width="9.140625" customWidth="1"/>
    <col min="4610" max="4610" width="60.140625" customWidth="1"/>
    <col min="4611" max="4611" width="31.5703125" customWidth="1"/>
    <col min="4865" max="4865" width="9.140625" customWidth="1"/>
    <col min="4866" max="4866" width="60.140625" customWidth="1"/>
    <col min="4867" max="4867" width="31.5703125" customWidth="1"/>
    <col min="5121" max="5121" width="9.140625" customWidth="1"/>
    <col min="5122" max="5122" width="60.140625" customWidth="1"/>
    <col min="5123" max="5123" width="31.5703125" customWidth="1"/>
    <col min="5377" max="5377" width="9.140625" customWidth="1"/>
    <col min="5378" max="5378" width="60.140625" customWidth="1"/>
    <col min="5379" max="5379" width="31.5703125" customWidth="1"/>
    <col min="5633" max="5633" width="9.140625" customWidth="1"/>
    <col min="5634" max="5634" width="60.140625" customWidth="1"/>
    <col min="5635" max="5635" width="31.5703125" customWidth="1"/>
    <col min="5889" max="5889" width="9.140625" customWidth="1"/>
    <col min="5890" max="5890" width="60.140625" customWidth="1"/>
    <col min="5891" max="5891" width="31.5703125" customWidth="1"/>
    <col min="6145" max="6145" width="9.140625" customWidth="1"/>
    <col min="6146" max="6146" width="60.140625" customWidth="1"/>
    <col min="6147" max="6147" width="31.5703125" customWidth="1"/>
    <col min="6401" max="6401" width="9.140625" customWidth="1"/>
    <col min="6402" max="6402" width="60.140625" customWidth="1"/>
    <col min="6403" max="6403" width="31.5703125" customWidth="1"/>
    <col min="6657" max="6657" width="9.140625" customWidth="1"/>
    <col min="6658" max="6658" width="60.140625" customWidth="1"/>
    <col min="6659" max="6659" width="31.5703125" customWidth="1"/>
    <col min="6913" max="6913" width="9.140625" customWidth="1"/>
    <col min="6914" max="6914" width="60.140625" customWidth="1"/>
    <col min="6915" max="6915" width="31.5703125" customWidth="1"/>
    <col min="7169" max="7169" width="9.140625" customWidth="1"/>
    <col min="7170" max="7170" width="60.140625" customWidth="1"/>
    <col min="7171" max="7171" width="31.5703125" customWidth="1"/>
    <col min="7425" max="7425" width="9.140625" customWidth="1"/>
    <col min="7426" max="7426" width="60.140625" customWidth="1"/>
    <col min="7427" max="7427" width="31.5703125" customWidth="1"/>
    <col min="7681" max="7681" width="9.140625" customWidth="1"/>
    <col min="7682" max="7682" width="60.140625" customWidth="1"/>
    <col min="7683" max="7683" width="31.5703125" customWidth="1"/>
    <col min="7937" max="7937" width="9.140625" customWidth="1"/>
    <col min="7938" max="7938" width="60.140625" customWidth="1"/>
    <col min="7939" max="7939" width="31.5703125" customWidth="1"/>
    <col min="8193" max="8193" width="9.140625" customWidth="1"/>
    <col min="8194" max="8194" width="60.140625" customWidth="1"/>
    <col min="8195" max="8195" width="31.5703125" customWidth="1"/>
    <col min="8449" max="8449" width="9.140625" customWidth="1"/>
    <col min="8450" max="8450" width="60.140625" customWidth="1"/>
    <col min="8451" max="8451" width="31.5703125" customWidth="1"/>
    <col min="8705" max="8705" width="9.140625" customWidth="1"/>
    <col min="8706" max="8706" width="60.140625" customWidth="1"/>
    <col min="8707" max="8707" width="31.5703125" customWidth="1"/>
    <col min="8961" max="8961" width="9.140625" customWidth="1"/>
    <col min="8962" max="8962" width="60.140625" customWidth="1"/>
    <col min="8963" max="8963" width="31.5703125" customWidth="1"/>
    <col min="9217" max="9217" width="9.140625" customWidth="1"/>
    <col min="9218" max="9218" width="60.140625" customWidth="1"/>
    <col min="9219" max="9219" width="31.5703125" customWidth="1"/>
    <col min="9473" max="9473" width="9.140625" customWidth="1"/>
    <col min="9474" max="9474" width="60.140625" customWidth="1"/>
    <col min="9475" max="9475" width="31.5703125" customWidth="1"/>
    <col min="9729" max="9729" width="9.140625" customWidth="1"/>
    <col min="9730" max="9730" width="60.140625" customWidth="1"/>
    <col min="9731" max="9731" width="31.5703125" customWidth="1"/>
    <col min="9985" max="9985" width="9.140625" customWidth="1"/>
    <col min="9986" max="9986" width="60.140625" customWidth="1"/>
    <col min="9987" max="9987" width="31.5703125" customWidth="1"/>
    <col min="10241" max="10241" width="9.140625" customWidth="1"/>
    <col min="10242" max="10242" width="60.140625" customWidth="1"/>
    <col min="10243" max="10243" width="31.5703125" customWidth="1"/>
    <col min="10497" max="10497" width="9.140625" customWidth="1"/>
    <col min="10498" max="10498" width="60.140625" customWidth="1"/>
    <col min="10499" max="10499" width="31.5703125" customWidth="1"/>
    <col min="10753" max="10753" width="9.140625" customWidth="1"/>
    <col min="10754" max="10754" width="60.140625" customWidth="1"/>
    <col min="10755" max="10755" width="31.5703125" customWidth="1"/>
    <col min="11009" max="11009" width="9.140625" customWidth="1"/>
    <col min="11010" max="11010" width="60.140625" customWidth="1"/>
    <col min="11011" max="11011" width="31.5703125" customWidth="1"/>
    <col min="11265" max="11265" width="9.140625" customWidth="1"/>
    <col min="11266" max="11266" width="60.140625" customWidth="1"/>
    <col min="11267" max="11267" width="31.5703125" customWidth="1"/>
    <col min="11521" max="11521" width="9.140625" customWidth="1"/>
    <col min="11522" max="11522" width="60.140625" customWidth="1"/>
    <col min="11523" max="11523" width="31.5703125" customWidth="1"/>
    <col min="11777" max="11777" width="9.140625" customWidth="1"/>
    <col min="11778" max="11778" width="60.140625" customWidth="1"/>
    <col min="11779" max="11779" width="31.5703125" customWidth="1"/>
    <col min="12033" max="12033" width="9.140625" customWidth="1"/>
    <col min="12034" max="12034" width="60.140625" customWidth="1"/>
    <col min="12035" max="12035" width="31.5703125" customWidth="1"/>
    <col min="12289" max="12289" width="9.140625" customWidth="1"/>
    <col min="12290" max="12290" width="60.140625" customWidth="1"/>
    <col min="12291" max="12291" width="31.5703125" customWidth="1"/>
    <col min="12545" max="12545" width="9.140625" customWidth="1"/>
    <col min="12546" max="12546" width="60.140625" customWidth="1"/>
    <col min="12547" max="12547" width="31.5703125" customWidth="1"/>
    <col min="12801" max="12801" width="9.140625" customWidth="1"/>
    <col min="12802" max="12802" width="60.140625" customWidth="1"/>
    <col min="12803" max="12803" width="31.5703125" customWidth="1"/>
    <col min="13057" max="13057" width="9.140625" customWidth="1"/>
    <col min="13058" max="13058" width="60.140625" customWidth="1"/>
    <col min="13059" max="13059" width="31.5703125" customWidth="1"/>
    <col min="13313" max="13313" width="9.140625" customWidth="1"/>
    <col min="13314" max="13314" width="60.140625" customWidth="1"/>
    <col min="13315" max="13315" width="31.5703125" customWidth="1"/>
    <col min="13569" max="13569" width="9.140625" customWidth="1"/>
    <col min="13570" max="13570" width="60.140625" customWidth="1"/>
    <col min="13571" max="13571" width="31.5703125" customWidth="1"/>
    <col min="13825" max="13825" width="9.140625" customWidth="1"/>
    <col min="13826" max="13826" width="60.140625" customWidth="1"/>
    <col min="13827" max="13827" width="31.5703125" customWidth="1"/>
    <col min="14081" max="14081" width="9.140625" customWidth="1"/>
    <col min="14082" max="14082" width="60.140625" customWidth="1"/>
    <col min="14083" max="14083" width="31.5703125" customWidth="1"/>
    <col min="14337" max="14337" width="9.140625" customWidth="1"/>
    <col min="14338" max="14338" width="60.140625" customWidth="1"/>
    <col min="14339" max="14339" width="31.5703125" customWidth="1"/>
    <col min="14593" max="14593" width="9.140625" customWidth="1"/>
    <col min="14594" max="14594" width="60.140625" customWidth="1"/>
    <col min="14595" max="14595" width="31.5703125" customWidth="1"/>
    <col min="14849" max="14849" width="9.140625" customWidth="1"/>
    <col min="14850" max="14850" width="60.140625" customWidth="1"/>
    <col min="14851" max="14851" width="31.5703125" customWidth="1"/>
    <col min="15105" max="15105" width="9.140625" customWidth="1"/>
    <col min="15106" max="15106" width="60.140625" customWidth="1"/>
    <col min="15107" max="15107" width="31.5703125" customWidth="1"/>
    <col min="15361" max="15361" width="9.140625" customWidth="1"/>
    <col min="15362" max="15362" width="60.140625" customWidth="1"/>
    <col min="15363" max="15363" width="31.5703125" customWidth="1"/>
    <col min="15617" max="15617" width="9.140625" customWidth="1"/>
    <col min="15618" max="15618" width="60.140625" customWidth="1"/>
    <col min="15619" max="15619" width="31.5703125" customWidth="1"/>
    <col min="15873" max="15873" width="9.140625" customWidth="1"/>
    <col min="15874" max="15874" width="60.140625" customWidth="1"/>
    <col min="15875" max="15875" width="31.5703125" customWidth="1"/>
    <col min="16129" max="16129" width="9.140625" customWidth="1"/>
    <col min="16130" max="16130" width="60.140625" customWidth="1"/>
    <col min="16131" max="16131" width="31.5703125" customWidth="1"/>
  </cols>
  <sheetData>
    <row r="2" spans="1:3" ht="15.75" x14ac:dyDescent="0.25">
      <c r="A2" s="87"/>
      <c r="B2" s="88" t="s">
        <v>366</v>
      </c>
      <c r="C2" s="89"/>
    </row>
    <row r="3" spans="1:3" ht="15.75" x14ac:dyDescent="0.25">
      <c r="A3" s="87"/>
      <c r="B3" s="93" t="s">
        <v>367</v>
      </c>
      <c r="C3" s="93" t="s">
        <v>368</v>
      </c>
    </row>
    <row r="4" spans="1:3" ht="30" x14ac:dyDescent="0.25">
      <c r="A4" s="90"/>
      <c r="B4" s="91" t="s">
        <v>370</v>
      </c>
      <c r="C4" s="92">
        <f>'Перелік відділень '!F85+'Перелік відділень '!G85+'Перелік відділень '!H85+'Перелік відділень '!I85+'Перелік відділень '!J85+'Перелік відділень '!K85</f>
        <v>0</v>
      </c>
    </row>
    <row r="5" spans="1:3" ht="15.75" x14ac:dyDescent="0.25">
      <c r="A5" s="90"/>
      <c r="B5" s="91" t="s">
        <v>371</v>
      </c>
      <c r="C5" s="92">
        <f>'Перелік ІКЦ'!F65+'Перелік ІКЦ'!G65+'Перелік ІКЦ'!H65+'Перелік ІКЦ'!I65+'Перелік ІКЦ'!J65+'Перелік ІКЦ'!K65</f>
        <v>0</v>
      </c>
    </row>
    <row r="6" spans="1:3" ht="15.75" x14ac:dyDescent="0.25">
      <c r="A6" s="87"/>
      <c r="B6" s="94" t="s">
        <v>369</v>
      </c>
      <c r="C6" s="95">
        <f>SUM(C4:C5)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1"/>
  <sheetViews>
    <sheetView workbookViewId="0">
      <selection activeCell="R33" sqref="R33"/>
    </sheetView>
  </sheetViews>
  <sheetFormatPr defaultRowHeight="15" x14ac:dyDescent="0.25"/>
  <sheetData>
    <row r="1" spans="1:1" x14ac:dyDescent="0.25">
      <c r="A1" t="s">
        <v>393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</sheetData>
  <sheetProtection password="CC3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Перелік відділень </vt:lpstr>
      <vt:lpstr>Перелік ІКЦ</vt:lpstr>
      <vt:lpstr>Тарифи на перевезення</vt:lpstr>
      <vt:lpstr>Додаткові умови</vt:lpstr>
      <vt:lpstr>Додаткові послуги</vt:lpstr>
      <vt:lpstr>Тарифи на міжнародну доставку</vt:lpstr>
      <vt:lpstr>Загальна вартість закупівлі</vt:lpstr>
      <vt:lpstr>Дні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Лiщишин</dc:creator>
  <cp:lastModifiedBy>Яцина Людмила</cp:lastModifiedBy>
  <cp:lastPrinted>2019-05-14T13:52:08Z</cp:lastPrinted>
  <dcterms:created xsi:type="dcterms:W3CDTF">2014-04-15T14:04:06Z</dcterms:created>
  <dcterms:modified xsi:type="dcterms:W3CDTF">2024-08-08T09:59:48Z</dcterms:modified>
</cp:coreProperties>
</file>