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AC7EEAE-4CB0-46AA-B55F-79BE5416E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нцтовари" sheetId="1" r:id="rId1"/>
    <sheet name="папір" sheetId="5" r:id="rId2"/>
    <sheet name="каса" sheetId="2" r:id="rId3"/>
    <sheet name="конверти" sheetId="3" r:id="rId4"/>
    <sheet name="бланки та журнали" sheetId="4" r:id="rId5"/>
    <sheet name="Загальна вартість за всі товари" sheetId="7" r:id="rId6"/>
    <sheet name="кваліфікаційні вимоги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7" l="1"/>
  <c r="E15" i="4"/>
  <c r="B7" i="7"/>
  <c r="B4" i="7"/>
  <c r="F14" i="5"/>
  <c r="E7" i="4"/>
  <c r="E8" i="4"/>
  <c r="E9" i="4"/>
  <c r="E10" i="4"/>
  <c r="E11" i="4"/>
  <c r="E12" i="4"/>
  <c r="E13" i="4"/>
  <c r="E14" i="4"/>
  <c r="E6" i="4"/>
  <c r="E18" i="3"/>
  <c r="E7" i="3"/>
  <c r="E8" i="3"/>
  <c r="E9" i="3"/>
  <c r="E10" i="3"/>
  <c r="E11" i="3"/>
  <c r="E12" i="3"/>
  <c r="E13" i="3"/>
  <c r="E14" i="3"/>
  <c r="E15" i="3"/>
  <c r="E16" i="3"/>
  <c r="E17" i="3"/>
  <c r="E6" i="3"/>
  <c r="D15" i="4" l="1"/>
  <c r="D18" i="3"/>
  <c r="D23" i="2"/>
  <c r="B6" i="7" s="1"/>
  <c r="B5" i="7"/>
  <c r="F113" i="1"/>
  <c r="B9" i="7" l="1"/>
</calcChain>
</file>

<file path=xl/sharedStrings.xml><?xml version="1.0" encoding="utf-8"?>
<sst xmlns="http://schemas.openxmlformats.org/spreadsheetml/2006/main" count="457" uniqueCount="224">
  <si>
    <t xml:space="preserve">Блокнот  на  спіралі  А5, 210*145 (60 арк.) </t>
  </si>
  <si>
    <t xml:space="preserve">Зошит, 24 арк. </t>
  </si>
  <si>
    <t>Папка  картонна  на  зав'язках, А4</t>
  </si>
  <si>
    <t>Папка  картонна  швидкошивач, А4</t>
  </si>
  <si>
    <t>Бейдж на шнурку</t>
  </si>
  <si>
    <t xml:space="preserve">Пломба свинцева </t>
  </si>
  <si>
    <t xml:space="preserve">Стрічка бандерольна номінальна 1000 шт. </t>
  </si>
  <si>
    <t>Шпагат 1кг</t>
  </si>
  <si>
    <t>Нитка сурова</t>
  </si>
  <si>
    <t>Картон А4</t>
  </si>
  <si>
    <t>Тираж, шт.</t>
  </si>
  <si>
    <t>Конверт C4 CКЛ з надруком</t>
  </si>
  <si>
    <t>Конверт DL СКЛ вікно з надруком</t>
  </si>
  <si>
    <t>Конверт C5 CКЛ з надруком</t>
  </si>
  <si>
    <t>Бланк А4 одн. 80г/м</t>
  </si>
  <si>
    <t>Журнал в картоні А4 50л</t>
  </si>
  <si>
    <t>Журнал в картоні А4 100л</t>
  </si>
  <si>
    <t>Журнал в картоні А5 50л</t>
  </si>
  <si>
    <t>Журнал в картоні А5 100л</t>
  </si>
  <si>
    <t>Конверт C4 CКЛ без надруку</t>
  </si>
  <si>
    <t>Конверт C4 CКЛ вікно з надруком</t>
  </si>
  <si>
    <t>Конверт C4 CКЛ вікно без надруку</t>
  </si>
  <si>
    <t>Конверт DL СКЛ з надруком</t>
  </si>
  <si>
    <t>Конверт DL СКЛ без надруку</t>
  </si>
  <si>
    <t>Конверт DL СКЛ вікноз без надруку</t>
  </si>
  <si>
    <t>Конверт C5 CКЛ без надруку</t>
  </si>
  <si>
    <t>Конверт C5 CКЛ вікно з надруком</t>
  </si>
  <si>
    <t>Конверт C5 CКЛвікноз без надруку</t>
  </si>
  <si>
    <t>Бандерольні кільця 1 грн</t>
  </si>
  <si>
    <t>Бандерольні кільця 2 грн</t>
  </si>
  <si>
    <t>Бандерольні кільця 5 грн</t>
  </si>
  <si>
    <t>Бандерольні кільця 10 грн</t>
  </si>
  <si>
    <t>Бандерольні кільця 20 грн</t>
  </si>
  <si>
    <t>Бандерольні кільця 50 грн</t>
  </si>
  <si>
    <t>Бандерольні кільця 100 грн</t>
  </si>
  <si>
    <t>Бандерольні кільця 200 грн</t>
  </si>
  <si>
    <t>Бандерольні кільця 500 грн</t>
  </si>
  <si>
    <t>Журнал в картоні А4 500л</t>
  </si>
  <si>
    <t>Зразок  додається</t>
  </si>
  <si>
    <t>на вимогу зразок надається</t>
  </si>
  <si>
    <t>Бандерольні кільця 1000 грн</t>
  </si>
  <si>
    <t>Штемпельна фарба на водній основі Trodat 28 мм</t>
  </si>
  <si>
    <t>Стрейч плівка 500 мм х 2,9 кг 20 мк Прозора</t>
  </si>
  <si>
    <t>Вішаки для одягу деревяний</t>
  </si>
  <si>
    <t xml:space="preserve">Блокнот для Фліпчарту 60х90 </t>
  </si>
  <si>
    <t>Папір перфорований одношаровий ЛФП SL 210 мм</t>
  </si>
  <si>
    <t xml:space="preserve"> Технічне завдання.</t>
  </si>
  <si>
    <t>№</t>
  </si>
  <si>
    <t>Найменування</t>
  </si>
  <si>
    <t>Виробник</t>
  </si>
  <si>
    <t>один. вимір.</t>
  </si>
  <si>
    <t>Архівний бокс для документів 150 мм Синій</t>
  </si>
  <si>
    <t>Архівний бокс для документів 100 мм Синій</t>
  </si>
  <si>
    <t>Архівний бокс для документів 560 мм Синій</t>
  </si>
  <si>
    <t>Індекс-розділювач Цифровий індекс-розділювач A4 для реєстраторів 31 позиція</t>
  </si>
  <si>
    <t>Індекс-розділювач Алфавітний ї A4 (А-Я) для реєстраторів</t>
  </si>
  <si>
    <t>Зволожувач для пальців 20 мл Гелевий</t>
  </si>
  <si>
    <t>Файли A4+ 50 мкм 100 шт. Прозорий</t>
  </si>
  <si>
    <t>Папка-реєстратор A4 70 мм Синя</t>
  </si>
  <si>
    <t>Папка-реєстратор A4 50 мм Синя</t>
  </si>
  <si>
    <t>Клейка стрічка канцелярська 12 мм х 30 м 40 мкм Прозора</t>
  </si>
  <si>
    <t>Клейка стрічка канцелярська  24 мм х 30 м 40 мкм Прозора</t>
  </si>
  <si>
    <t>Клейка стрічка пакувальна 48 мм х 300 м 40 мкм Прозора</t>
  </si>
  <si>
    <t>Клей канцелярський  ПВА з пензликом 40 мл</t>
  </si>
  <si>
    <t>Клей канцелярський  Полімерна основа 200 мл</t>
  </si>
  <si>
    <t>Клей канцелярський  Полімерна основа 100 мл</t>
  </si>
  <si>
    <t>Клей канцелярський  Полімерна основа 50 мл</t>
  </si>
  <si>
    <t xml:space="preserve">Клейка стрічка двостороння 18 мм х 10 м </t>
  </si>
  <si>
    <t>Металевий кошик для паперів круглий 10 л</t>
  </si>
  <si>
    <t>Пластиковий кошик для паперів круглий 8 л</t>
  </si>
  <si>
    <t>Пружина пластикова для брошурування 51 мм 100 шт Синя</t>
  </si>
  <si>
    <t>Пружина пластикова для брошурування 25 мм 100 шт Синя</t>
  </si>
  <si>
    <t>Пружина пластикова для брошурування 22 мм 100 шт Синя</t>
  </si>
  <si>
    <t>Пружина пластикова для брошурування 16 мм 100 шт Синя</t>
  </si>
  <si>
    <t>Пружина пластикова для брошурування 14 мм 100 шт Синя</t>
  </si>
  <si>
    <t>Пружина пластикова для брошурування 6 мм 100 шт Синя</t>
  </si>
  <si>
    <t>Пружина пластикова для брошурування 8 мм 100 шт Синя</t>
  </si>
  <si>
    <t>Пружина пластикова для брошурування 10 мм 100 шт Синя</t>
  </si>
  <si>
    <t>Пружина пластикова для брошурування 12 мм 100 шт Синя</t>
  </si>
  <si>
    <t>Пружина пластикова для брошурування 19 мм 100 шт Синя</t>
  </si>
  <si>
    <t>Коректор рідкий 20 мл</t>
  </si>
  <si>
    <t>Коректор-ручка 12 мл</t>
  </si>
  <si>
    <t>Коректор стрічковий 5 мм х 5 м </t>
  </si>
  <si>
    <t xml:space="preserve">Папка на гумках пластикова A4 </t>
  </si>
  <si>
    <t>Папір для нотаток з клейким шаром 50х75 мм 100 аркушів</t>
  </si>
  <si>
    <t>Гумка стиральна</t>
  </si>
  <si>
    <t>Степлер №24/6 40 арк</t>
  </si>
  <si>
    <t>Ручка масляна 0,7 мм</t>
  </si>
  <si>
    <t>Маркери текстові в асортименті, 2 мм</t>
  </si>
  <si>
    <t>Маркери текстові в асортименті, 4 мм</t>
  </si>
  <si>
    <t>Маркер для CD 0.7 мм</t>
  </si>
  <si>
    <t>Маркер перманентний 1.7 мм Кольоровий</t>
  </si>
  <si>
    <t>Маркер для фліпчартів 2.5 мм Кольоровий</t>
  </si>
  <si>
    <t>Олівець чорнографітний HB з гумкою</t>
  </si>
  <si>
    <t>Олівець механічний HB 0.7 мм</t>
  </si>
  <si>
    <t>Олівець механічний HB 0.5 мм</t>
  </si>
  <si>
    <t>Лоток горизонтальний 2 відділення сітка металевий</t>
  </si>
  <si>
    <t>Лоток горизонтальний  3 відділення відділення сітка металевий</t>
  </si>
  <si>
    <t>Schneider K15</t>
  </si>
  <si>
    <t>Koh-i-Noor SunPearl</t>
  </si>
  <si>
    <t>Milan в асортименті</t>
  </si>
  <si>
    <t>Лінійка алюмінієва 30 см.</t>
  </si>
  <si>
    <t>Лінійка алюмінієва 15 см.</t>
  </si>
  <si>
    <t>Лінійка пластикова 30 см. кольорова</t>
  </si>
  <si>
    <t>Точилка металева</t>
  </si>
  <si>
    <t>Точилка пластикова Різнокольорова</t>
  </si>
  <si>
    <t>Скріпки  металеві  25 мм (100шт./уп.)</t>
  </si>
  <si>
    <t>Скріпки  металеві  50 мм (100шт./уп.)</t>
  </si>
  <si>
    <t>Скоби №10 (1000шт./уп.)</t>
  </si>
  <si>
    <t>Біндери для паперу,  51 мм  (12шт/уп)</t>
  </si>
  <si>
    <t>Біндери для паперу,  41 мм  (12шт/уп)</t>
  </si>
  <si>
    <t>Біндери для паперу,  32 мм  (12шт/уп)</t>
  </si>
  <si>
    <t xml:space="preserve">Біндери для паперу,  25 мм  (12шт/уп) </t>
  </si>
  <si>
    <t>Біндери для паперу,  19 мм  (12шт/уп)</t>
  </si>
  <si>
    <t>Біндери для паперу,  15 мм  (12шт/уп)</t>
  </si>
  <si>
    <t>Скоби №24/6 (1000шт./уп.)</t>
  </si>
  <si>
    <t>Степлер №24/6 20 арк</t>
  </si>
  <si>
    <t>Степлер №24/6 30 арк</t>
  </si>
  <si>
    <t>Антистеплер</t>
  </si>
  <si>
    <t>Ножиці офісні  16-18 см.</t>
  </si>
  <si>
    <t>Ножиці офісні 20-22 см.</t>
  </si>
  <si>
    <t xml:space="preserve">Ніж  канцелярський з металічним направляючим та фіксатором </t>
  </si>
  <si>
    <t>Клей-олівець на PVA основі, 21 г</t>
  </si>
  <si>
    <t>Лоток вертикальний 1 відділення сітка металевий</t>
  </si>
  <si>
    <t>Лоток вертикальний 1 відділення пластик</t>
  </si>
  <si>
    <t>Лоток горизонтальний 1 відділення пластик</t>
  </si>
  <si>
    <t>Калькулятор Citizen 12-розрядний </t>
  </si>
  <si>
    <t>Серветки вологі  для  чищення  моніторів, 100 шт.</t>
  </si>
  <si>
    <t xml:space="preserve">Папка плаcтикова  з притиском  A4 </t>
  </si>
  <si>
    <t>Папка A4 на 20 файлів</t>
  </si>
  <si>
    <t>Папка A4 на 40 файлів</t>
  </si>
  <si>
    <t>Папка A4 на 60 файлів</t>
  </si>
  <si>
    <t>Папка-швидкозшивач A4 з прозорим верхом з металевим механізмом Синя</t>
  </si>
  <si>
    <t>Папка-кутик пластикова A4 Кольорова</t>
  </si>
  <si>
    <t>Обкладинки для брошурування пластик прозорі, А4 100 шт/уп.</t>
  </si>
  <si>
    <t>Обкладинка для брошурування картонна А4 250 г/м2 100 шт/уп. під шкіру</t>
  </si>
  <si>
    <t>Trodat</t>
  </si>
  <si>
    <t>Фарба штемпельна, 28мл.</t>
  </si>
  <si>
    <t>Donau Premium</t>
  </si>
  <si>
    <t>Economix Boss</t>
  </si>
  <si>
    <t>Maestro Standart Plus</t>
  </si>
  <si>
    <t>Konica Minolta Universal</t>
  </si>
  <si>
    <t>Степлер №10 20 арк</t>
  </si>
  <si>
    <t>Папір для нотаток непроклеєний 90х90 мм 500 аркушів Білий</t>
  </si>
  <si>
    <t>Папір для нотаток непроклеєний 90х90 мм 500 аркушів Кольоровий</t>
  </si>
  <si>
    <t>Папір для нотаток з клейким шаром 75х75 мм 100 аркушів Неонові кольорові</t>
  </si>
  <si>
    <t>Стікери-закладки  самоклеючі  неонові (5 кольорів) 12*45 125 штук</t>
  </si>
  <si>
    <t>Папір А4 210 мм х 297 мм 80 г/м2, 500 листів, клас С</t>
  </si>
  <si>
    <t>Папір А4 210 мм х 297 мм 80 г/м2, 500 листів, клас B</t>
  </si>
  <si>
    <t>Golden Star Premium</t>
  </si>
  <si>
    <t xml:space="preserve">Маркер для сухостиральних дошок Кольоровий 1.5 мм </t>
  </si>
  <si>
    <t>Гумки для грошей 1000 г </t>
  </si>
  <si>
    <t>BiC Raund Stic</t>
  </si>
  <si>
    <t xml:space="preserve">Ручка кулькова 1.0 мм. </t>
  </si>
  <si>
    <t xml:space="preserve">Ручка кулькова на кнопку 0.7 мм. </t>
  </si>
  <si>
    <t xml:space="preserve">Ручка гелева в асортименті 1.0 мм. </t>
  </si>
  <si>
    <t xml:space="preserve">Стержні для кулькових ручок 0.7 мм. </t>
  </si>
  <si>
    <t>Ціна з ПДВ</t>
  </si>
  <si>
    <t>Зразок додається</t>
  </si>
  <si>
    <t>Перелік, найменувань та об'єм товарів/ робіт/ послуг, визначених Предметом закупівлі:</t>
  </si>
  <si>
    <t>Всього</t>
  </si>
  <si>
    <t>Так/Ні</t>
  </si>
  <si>
    <t>Заповнюються поля, виділені кольором.</t>
  </si>
  <si>
    <t>Канцтовари</t>
  </si>
  <si>
    <t>Папір</t>
  </si>
  <si>
    <t>Каса</t>
  </si>
  <si>
    <t>Конверти</t>
  </si>
  <si>
    <t>Бланки та журнали</t>
  </si>
  <si>
    <t>Загальна вартість, грн. з ПДВ</t>
  </si>
  <si>
    <t>Папір А4 210 мм х 297 мм 80 г/м2, 500 листів, клас А</t>
  </si>
  <si>
    <t>Double A Premium</t>
  </si>
  <si>
    <t>Multi Copy</t>
  </si>
  <si>
    <t>Smartline office</t>
  </si>
  <si>
    <t>HOME&amp;OFFICE</t>
  </si>
  <si>
    <t>KUM</t>
  </si>
  <si>
    <t>Kangaro</t>
  </si>
  <si>
    <t xml:space="preserve">SCHOLZ </t>
  </si>
  <si>
    <t xml:space="preserve"> CRYSTAL </t>
  </si>
  <si>
    <t xml:space="preserve"> Donau</t>
  </si>
  <si>
    <t>4OFFICE</t>
  </si>
  <si>
    <t>BIG</t>
  </si>
  <si>
    <t>Axent</t>
  </si>
  <si>
    <t>Доставка канцтоварів у точку призначення протягом 2-3 днів від подання заявки.</t>
  </si>
  <si>
    <t>Термінова доставка канцтоварів у точку призначення на наступний день від подання заявки.</t>
  </si>
  <si>
    <t xml:space="preserve">Доставка включена у вартість канцтоварів. На кожну з адрес відправка здійснюється 1 раз в місяць. </t>
  </si>
  <si>
    <t>Наявність складів з товаром більше ніж в 1 місті.</t>
  </si>
  <si>
    <t>Вартість канцтоварів однакова на всій території України.</t>
  </si>
  <si>
    <t>Можливість оплати замовлення після відвантаження товару.</t>
  </si>
  <si>
    <t>Постачальник забов'язується замінити Товар, який при отриманні виявився пошкоджений, та такий випадок зафіксований актом, та у випадку якщо Товар став непридатним без якихось зовнішніх факторів.</t>
  </si>
  <si>
    <t>Співпраця виключно по перерахунку.</t>
  </si>
  <si>
    <t>Контроль за дотриманням лімітів по замовленні.</t>
  </si>
  <si>
    <t>Можливість отримання звітності від постачальника по стадії відправки канцтоварів по кожному відділенні (дата відправки, орієнтовна дата отримання, сума, (інформація подається у заповненій таблиці Excel).</t>
  </si>
  <si>
    <t>Надання рекомендаційних листів від партнерів про співпрацю, з контактами.</t>
  </si>
  <si>
    <t>Пакети для монет</t>
  </si>
  <si>
    <t>Axent Reporter</t>
  </si>
  <si>
    <t xml:space="preserve">Axent </t>
  </si>
  <si>
    <t xml:space="preserve">Schneider Job 150 </t>
  </si>
  <si>
    <t xml:space="preserve">Schneider </t>
  </si>
  <si>
    <t>Buromax</t>
  </si>
  <si>
    <t>Axent Delta</t>
  </si>
  <si>
    <t>Citizen</t>
  </si>
  <si>
    <t xml:space="preserve">Trodat </t>
  </si>
  <si>
    <t xml:space="preserve">Заповнюються ціна товару, виділена жовтим кольором! </t>
  </si>
  <si>
    <t>Ціна з ПДВ за 1 пачку</t>
  </si>
  <si>
    <t>Альтернативний виробник</t>
  </si>
  <si>
    <t>Зверніть увагу: ціну подаєте виключно по одному виробнику. Якщо в колонці D вказана назва виробника - розуміємо, що ціна подана за продукцію даного виробника.</t>
  </si>
  <si>
    <t>Ціна з ПДВ 1 шт.</t>
  </si>
  <si>
    <t>Найменування учасника ______________________</t>
  </si>
  <si>
    <t xml:space="preserve">В колонці С вказано бажаного для замовника виробника продукції. В разі неможливості постачальника - учасника тендерну надати продукцію зазначеного в колонці С виробника, постачальник може надати пропозицію на продукцію альтернативного виробника, вказавши його назву в колонці D. </t>
  </si>
  <si>
    <t>Фірма учасник повинна працювати на ринку більше 5 років.</t>
  </si>
  <si>
    <t>Вартість титажу з ПДВ, грн</t>
  </si>
  <si>
    <t>Ціна з ПДВ 1 шт, грн</t>
  </si>
  <si>
    <t xml:space="preserve">Заповнюються поля, виділені кольором, тобто ціна товару. </t>
  </si>
  <si>
    <t>Кваліфікаційні вимоги до учасника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</si>
  <si>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</si>
  <si>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Відправка канцелярських товарів по всій території України, включаючи населені пункти, які віддалені від обласних і районних центрів (перелік адрес подано у файлах з назвою «Перелік відділень» та «Перелік ІКЦ» ).</t>
  </si>
  <si>
    <t>В колонці С вказано бажаного для замовника виробника продукції. В разі неможливості постачальника - учасника тендерну надати продукцію зазначеного в колонці С виробника, постачальник може надати в тендерній пропозиції продукцію альтернативного виробника, вказавши його назву в колонці D. Серед інших виробників (що не зазначені в колонці С) надається перевага наступним: Axent, Buromax, Economix, ZIBI, SCHOLZ, 4OFFiCE. За позииціями де не вказано конкретного виробника - назву виробника зазначайте в колонці "Альтернативний виробник"</t>
  </si>
  <si>
    <t>одиниці виміру</t>
  </si>
  <si>
    <t>Блок</t>
  </si>
  <si>
    <t>Штука</t>
  </si>
  <si>
    <t>Упаковка</t>
  </si>
  <si>
    <t>Ящик</t>
  </si>
  <si>
    <t>Пачка</t>
  </si>
  <si>
    <t>Кілограм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</si>
</sst>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2" borderId="1" xfId="0" applyFont="1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1" fillId="5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5" borderId="1" xfId="0" applyNumberFormat="1" applyFont="1" applyFill="1" applyBorder="1"/>
    <xf numFmtId="0" fontId="7" fillId="0" borderId="0" xfId="0" applyFont="1" applyAlignment="1">
      <alignment horizontal="center"/>
    </xf>
    <xf numFmtId="0" fontId="1" fillId="2" borderId="0" xfId="0" applyFont="1" applyFill="1"/>
    <xf numFmtId="0" fontId="6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right"/>
    </xf>
    <xf numFmtId="0" fontId="1" fillId="5" borderId="4" xfId="0" applyFont="1" applyFill="1" applyBorder="1"/>
    <xf numFmtId="0" fontId="1" fillId="5" borderId="5" xfId="0" applyFont="1" applyFill="1" applyBorder="1"/>
    <xf numFmtId="0" fontId="7" fillId="5" borderId="1" xfId="0" applyFont="1" applyFill="1" applyBorder="1"/>
    <xf numFmtId="0" fontId="1" fillId="2" borderId="1" xfId="0" applyFont="1" applyFill="1" applyBorder="1" applyAlignment="1">
      <alignment wrapText="1"/>
    </xf>
    <xf numFmtId="2" fontId="7" fillId="5" borderId="1" xfId="0" applyNumberFormat="1" applyFont="1" applyFill="1" applyBorder="1"/>
    <xf numFmtId="0" fontId="1" fillId="5" borderId="5" xfId="0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3"/>
  <sheetViews>
    <sheetView tabSelected="1" workbookViewId="0">
      <selection activeCell="I14" sqref="I14"/>
    </sheetView>
  </sheetViews>
  <sheetFormatPr defaultColWidth="9.140625" defaultRowHeight="15" x14ac:dyDescent="0.25"/>
  <cols>
    <col min="2" max="2" width="62" customWidth="1"/>
    <col min="3" max="4" width="32.42578125" customWidth="1"/>
    <col min="5" max="5" width="14.7109375" customWidth="1"/>
    <col min="6" max="6" width="20.7109375" customWidth="1"/>
  </cols>
  <sheetData>
    <row r="1" spans="1:11" ht="19.5" customHeight="1" x14ac:dyDescent="0.25">
      <c r="A1" s="22" t="s">
        <v>202</v>
      </c>
      <c r="B1" s="43"/>
      <c r="C1" s="43"/>
      <c r="D1" s="43"/>
      <c r="E1" s="43"/>
      <c r="F1" s="43"/>
    </row>
    <row r="2" spans="1:11" ht="54.75" customHeight="1" x14ac:dyDescent="0.25">
      <c r="A2" s="57" t="s">
        <v>216</v>
      </c>
      <c r="B2" s="58"/>
      <c r="C2" s="58"/>
      <c r="D2" s="58"/>
      <c r="E2" s="58"/>
      <c r="F2" s="58"/>
    </row>
    <row r="3" spans="1:11" ht="19.5" customHeight="1" x14ac:dyDescent="0.25">
      <c r="A3" s="57" t="s">
        <v>205</v>
      </c>
      <c r="B3" s="59"/>
      <c r="C3" s="59"/>
      <c r="D3" s="59"/>
      <c r="E3" s="59"/>
      <c r="F3" s="59"/>
    </row>
    <row r="4" spans="1:11" ht="19.5" customHeight="1" x14ac:dyDescent="0.25">
      <c r="A4" s="37" t="s">
        <v>207</v>
      </c>
      <c r="B4" s="15"/>
      <c r="C4" s="36"/>
      <c r="D4" s="36"/>
      <c r="E4" s="36"/>
      <c r="F4" s="36"/>
    </row>
    <row r="5" spans="1:11" x14ac:dyDescent="0.25">
      <c r="A5" s="61" t="s">
        <v>46</v>
      </c>
      <c r="B5" s="61"/>
      <c r="C5" s="61"/>
      <c r="D5" s="61"/>
      <c r="E5" s="61"/>
      <c r="F5" s="61"/>
      <c r="G5" s="15"/>
    </row>
    <row r="6" spans="1:11" ht="14.45" customHeight="1" x14ac:dyDescent="0.25">
      <c r="A6" s="60" t="s">
        <v>159</v>
      </c>
      <c r="B6" s="60"/>
      <c r="C6" s="60"/>
      <c r="D6" s="60"/>
      <c r="E6" s="60"/>
      <c r="F6" s="60"/>
      <c r="G6" s="23"/>
    </row>
    <row r="7" spans="1:11" ht="33" customHeight="1" x14ac:dyDescent="0.25">
      <c r="A7" s="16" t="s">
        <v>47</v>
      </c>
      <c r="B7" s="17" t="s">
        <v>48</v>
      </c>
      <c r="C7" s="18" t="s">
        <v>49</v>
      </c>
      <c r="D7" s="18" t="s">
        <v>204</v>
      </c>
      <c r="E7" s="18" t="s">
        <v>217</v>
      </c>
      <c r="F7" s="18" t="s">
        <v>157</v>
      </c>
      <c r="G7" s="15"/>
      <c r="H7" s="62"/>
      <c r="I7" s="62"/>
      <c r="J7" s="62"/>
      <c r="K7" s="62"/>
    </row>
    <row r="8" spans="1:11" x14ac:dyDescent="0.25">
      <c r="A8" s="9">
        <v>1</v>
      </c>
      <c r="B8" s="9" t="s">
        <v>153</v>
      </c>
      <c r="C8" s="10" t="s">
        <v>152</v>
      </c>
      <c r="D8" s="10"/>
      <c r="E8" s="10" t="s">
        <v>219</v>
      </c>
      <c r="F8" s="20"/>
      <c r="G8" s="15"/>
      <c r="H8" s="55"/>
      <c r="I8" s="55"/>
      <c r="J8" s="55"/>
      <c r="K8" s="33"/>
    </row>
    <row r="9" spans="1:11" x14ac:dyDescent="0.25">
      <c r="A9" s="9">
        <v>2</v>
      </c>
      <c r="B9" s="11" t="s">
        <v>154</v>
      </c>
      <c r="C9" s="10" t="s">
        <v>98</v>
      </c>
      <c r="D9" s="10"/>
      <c r="E9" s="10" t="s">
        <v>219</v>
      </c>
      <c r="F9" s="20"/>
      <c r="G9" s="15"/>
      <c r="H9" s="34"/>
      <c r="I9" s="34"/>
      <c r="J9" s="34"/>
      <c r="K9" s="33"/>
    </row>
    <row r="10" spans="1:11" x14ac:dyDescent="0.25">
      <c r="A10" s="9">
        <v>3</v>
      </c>
      <c r="B10" s="11" t="s">
        <v>154</v>
      </c>
      <c r="C10" s="28" t="s">
        <v>194</v>
      </c>
      <c r="D10" s="28"/>
      <c r="E10" s="10" t="s">
        <v>219</v>
      </c>
      <c r="F10" s="20"/>
      <c r="G10" s="15"/>
      <c r="H10" s="56"/>
      <c r="I10" s="56"/>
      <c r="J10" s="56"/>
      <c r="K10" s="33"/>
    </row>
    <row r="11" spans="1:11" x14ac:dyDescent="0.25">
      <c r="A11" s="9">
        <v>4</v>
      </c>
      <c r="B11" s="9" t="s">
        <v>87</v>
      </c>
      <c r="C11" s="28" t="s">
        <v>195</v>
      </c>
      <c r="D11" s="28"/>
      <c r="E11" s="10" t="s">
        <v>219</v>
      </c>
      <c r="F11" s="20"/>
      <c r="G11" s="15"/>
    </row>
    <row r="12" spans="1:11" x14ac:dyDescent="0.25">
      <c r="A12" s="9">
        <v>5</v>
      </c>
      <c r="B12" s="11" t="s">
        <v>155</v>
      </c>
      <c r="C12" s="10" t="s">
        <v>139</v>
      </c>
      <c r="D12" s="10"/>
      <c r="E12" s="10" t="s">
        <v>219</v>
      </c>
      <c r="F12" s="20"/>
      <c r="G12" s="15"/>
    </row>
    <row r="13" spans="1:11" x14ac:dyDescent="0.25">
      <c r="A13" s="9">
        <v>6</v>
      </c>
      <c r="B13" s="11" t="s">
        <v>88</v>
      </c>
      <c r="C13" s="28" t="s">
        <v>196</v>
      </c>
      <c r="D13" s="28"/>
      <c r="E13" s="10" t="s">
        <v>219</v>
      </c>
      <c r="F13" s="20"/>
      <c r="G13" s="15"/>
    </row>
    <row r="14" spans="1:11" x14ac:dyDescent="0.25">
      <c r="A14" s="9">
        <v>7</v>
      </c>
      <c r="B14" s="11" t="s">
        <v>89</v>
      </c>
      <c r="C14" s="28" t="s">
        <v>197</v>
      </c>
      <c r="D14" s="28"/>
      <c r="E14" s="10" t="s">
        <v>219</v>
      </c>
      <c r="F14" s="20"/>
      <c r="G14" s="15"/>
    </row>
    <row r="15" spans="1:11" x14ac:dyDescent="0.25">
      <c r="A15" s="9">
        <v>8</v>
      </c>
      <c r="B15" s="9" t="s">
        <v>90</v>
      </c>
      <c r="C15" s="28" t="s">
        <v>198</v>
      </c>
      <c r="D15" s="28"/>
      <c r="E15" s="10" t="s">
        <v>219</v>
      </c>
      <c r="F15" s="20"/>
      <c r="G15" s="15"/>
    </row>
    <row r="16" spans="1:11" x14ac:dyDescent="0.25">
      <c r="A16" s="9">
        <v>9</v>
      </c>
      <c r="B16" s="12" t="s">
        <v>150</v>
      </c>
      <c r="C16" s="28" t="s">
        <v>199</v>
      </c>
      <c r="D16" s="28"/>
      <c r="E16" s="10" t="s">
        <v>219</v>
      </c>
      <c r="F16" s="20"/>
      <c r="G16" s="15"/>
    </row>
    <row r="17" spans="1:7" x14ac:dyDescent="0.25">
      <c r="A17" s="9">
        <v>10</v>
      </c>
      <c r="B17" s="9" t="s">
        <v>91</v>
      </c>
      <c r="C17" s="28" t="s">
        <v>199</v>
      </c>
      <c r="D17" s="28"/>
      <c r="E17" s="10" t="s">
        <v>219</v>
      </c>
      <c r="F17" s="20"/>
      <c r="G17" s="15"/>
    </row>
    <row r="18" spans="1:7" x14ac:dyDescent="0.25">
      <c r="A18" s="9">
        <v>11</v>
      </c>
      <c r="B18" s="9" t="s">
        <v>92</v>
      </c>
      <c r="C18" s="28" t="s">
        <v>199</v>
      </c>
      <c r="D18" s="28"/>
      <c r="E18" s="10" t="s">
        <v>219</v>
      </c>
      <c r="F18" s="20"/>
      <c r="G18" s="15"/>
    </row>
    <row r="19" spans="1:7" x14ac:dyDescent="0.25">
      <c r="A19" s="9">
        <v>12</v>
      </c>
      <c r="B19" s="9" t="s">
        <v>93</v>
      </c>
      <c r="C19" s="28" t="s">
        <v>176</v>
      </c>
      <c r="D19" s="28"/>
      <c r="E19" s="10" t="s">
        <v>219</v>
      </c>
      <c r="F19" s="20"/>
      <c r="G19" s="15"/>
    </row>
    <row r="20" spans="1:7" x14ac:dyDescent="0.25">
      <c r="A20" s="9">
        <v>13</v>
      </c>
      <c r="B20" s="9" t="s">
        <v>94</v>
      </c>
      <c r="C20" s="28" t="s">
        <v>195</v>
      </c>
      <c r="D20" s="28"/>
      <c r="E20" s="10" t="s">
        <v>219</v>
      </c>
      <c r="F20" s="20"/>
      <c r="G20" s="15"/>
    </row>
    <row r="21" spans="1:7" x14ac:dyDescent="0.25">
      <c r="A21" s="9">
        <v>14</v>
      </c>
      <c r="B21" s="9" t="s">
        <v>95</v>
      </c>
      <c r="C21" s="28" t="s">
        <v>195</v>
      </c>
      <c r="D21" s="28"/>
      <c r="E21" s="10" t="s">
        <v>219</v>
      </c>
      <c r="F21" s="20"/>
      <c r="G21" s="15"/>
    </row>
    <row r="22" spans="1:7" x14ac:dyDescent="0.25">
      <c r="A22" s="9">
        <v>15</v>
      </c>
      <c r="B22" s="11" t="s">
        <v>156</v>
      </c>
      <c r="C22" s="10" t="s">
        <v>98</v>
      </c>
      <c r="D22" s="10"/>
      <c r="E22" s="10" t="s">
        <v>219</v>
      </c>
      <c r="F22" s="20"/>
      <c r="G22" s="15"/>
    </row>
    <row r="23" spans="1:7" x14ac:dyDescent="0.25">
      <c r="A23" s="9">
        <v>16</v>
      </c>
      <c r="B23" s="9" t="s">
        <v>85</v>
      </c>
      <c r="C23" s="10" t="s">
        <v>99</v>
      </c>
      <c r="D23" s="10"/>
      <c r="E23" s="10" t="s">
        <v>219</v>
      </c>
      <c r="F23" s="20"/>
      <c r="G23" s="15"/>
    </row>
    <row r="24" spans="1:7" x14ac:dyDescent="0.25">
      <c r="A24" s="9">
        <v>17</v>
      </c>
      <c r="B24" s="9" t="s">
        <v>85</v>
      </c>
      <c r="C24" s="10" t="s">
        <v>100</v>
      </c>
      <c r="D24" s="10"/>
      <c r="E24" s="10" t="s">
        <v>219</v>
      </c>
      <c r="F24" s="20"/>
      <c r="G24" s="15"/>
    </row>
    <row r="25" spans="1:7" x14ac:dyDescent="0.25">
      <c r="A25" s="9">
        <v>18</v>
      </c>
      <c r="B25" s="9" t="s">
        <v>101</v>
      </c>
      <c r="C25" s="28" t="s">
        <v>195</v>
      </c>
      <c r="D25" s="28"/>
      <c r="E25" s="10" t="s">
        <v>219</v>
      </c>
      <c r="F25" s="20"/>
      <c r="G25" s="15"/>
    </row>
    <row r="26" spans="1:7" x14ac:dyDescent="0.25">
      <c r="A26" s="9">
        <v>19</v>
      </c>
      <c r="B26" s="9" t="s">
        <v>102</v>
      </c>
      <c r="C26" s="28" t="s">
        <v>195</v>
      </c>
      <c r="D26" s="28"/>
      <c r="E26" s="10" t="s">
        <v>219</v>
      </c>
      <c r="F26" s="20"/>
      <c r="G26" s="15"/>
    </row>
    <row r="27" spans="1:7" x14ac:dyDescent="0.25">
      <c r="A27" s="9">
        <v>20</v>
      </c>
      <c r="B27" s="9" t="s">
        <v>103</v>
      </c>
      <c r="C27" s="28" t="s">
        <v>195</v>
      </c>
      <c r="D27" s="28"/>
      <c r="E27" s="10" t="s">
        <v>219</v>
      </c>
      <c r="F27" s="20"/>
      <c r="G27" s="15"/>
    </row>
    <row r="28" spans="1:7" x14ac:dyDescent="0.25">
      <c r="A28" s="9">
        <v>21</v>
      </c>
      <c r="B28" s="9" t="s">
        <v>104</v>
      </c>
      <c r="C28" s="28" t="s">
        <v>174</v>
      </c>
      <c r="D28" s="28"/>
      <c r="E28" s="10" t="s">
        <v>219</v>
      </c>
      <c r="F28" s="20"/>
      <c r="G28" s="15"/>
    </row>
    <row r="29" spans="1:7" x14ac:dyDescent="0.25">
      <c r="A29" s="9">
        <v>22</v>
      </c>
      <c r="B29" s="12" t="s">
        <v>105</v>
      </c>
      <c r="C29" s="28" t="s">
        <v>198</v>
      </c>
      <c r="D29" s="28"/>
      <c r="E29" s="10" t="s">
        <v>219</v>
      </c>
      <c r="F29" s="20"/>
      <c r="G29" s="15"/>
    </row>
    <row r="30" spans="1:7" x14ac:dyDescent="0.25">
      <c r="A30" s="9">
        <v>23</v>
      </c>
      <c r="B30" s="19" t="s">
        <v>106</v>
      </c>
      <c r="C30" s="28" t="s">
        <v>195</v>
      </c>
      <c r="D30" s="28"/>
      <c r="E30" s="10" t="s">
        <v>220</v>
      </c>
      <c r="F30" s="20"/>
      <c r="G30" s="15"/>
    </row>
    <row r="31" spans="1:7" x14ac:dyDescent="0.25">
      <c r="A31" s="9">
        <v>24</v>
      </c>
      <c r="B31" s="19" t="s">
        <v>107</v>
      </c>
      <c r="C31" s="28" t="s">
        <v>195</v>
      </c>
      <c r="D31" s="28"/>
      <c r="E31" s="10" t="s">
        <v>220</v>
      </c>
      <c r="F31" s="20"/>
      <c r="G31" s="15"/>
    </row>
    <row r="32" spans="1:7" x14ac:dyDescent="0.25">
      <c r="A32" s="9">
        <v>25</v>
      </c>
      <c r="B32" s="12" t="s">
        <v>114</v>
      </c>
      <c r="C32" s="28" t="s">
        <v>195</v>
      </c>
      <c r="D32" s="28"/>
      <c r="E32" s="10" t="s">
        <v>220</v>
      </c>
      <c r="F32" s="20"/>
      <c r="G32" s="15"/>
    </row>
    <row r="33" spans="1:7" x14ac:dyDescent="0.25">
      <c r="A33" s="9">
        <v>26</v>
      </c>
      <c r="B33" s="12" t="s">
        <v>113</v>
      </c>
      <c r="C33" s="28" t="s">
        <v>195</v>
      </c>
      <c r="D33" s="28"/>
      <c r="E33" s="10" t="s">
        <v>220</v>
      </c>
      <c r="F33" s="20"/>
      <c r="G33" s="15"/>
    </row>
    <row r="34" spans="1:7" x14ac:dyDescent="0.25">
      <c r="A34" s="9">
        <v>27</v>
      </c>
      <c r="B34" s="12" t="s">
        <v>112</v>
      </c>
      <c r="C34" s="28" t="s">
        <v>195</v>
      </c>
      <c r="D34" s="28"/>
      <c r="E34" s="10" t="s">
        <v>220</v>
      </c>
      <c r="F34" s="20"/>
      <c r="G34" s="15"/>
    </row>
    <row r="35" spans="1:7" x14ac:dyDescent="0.25">
      <c r="A35" s="9">
        <v>28</v>
      </c>
      <c r="B35" s="12" t="s">
        <v>111</v>
      </c>
      <c r="C35" s="28" t="s">
        <v>195</v>
      </c>
      <c r="D35" s="28"/>
      <c r="E35" s="10" t="s">
        <v>220</v>
      </c>
      <c r="F35" s="20"/>
      <c r="G35" s="15"/>
    </row>
    <row r="36" spans="1:7" x14ac:dyDescent="0.25">
      <c r="A36" s="9">
        <v>29</v>
      </c>
      <c r="B36" s="12" t="s">
        <v>110</v>
      </c>
      <c r="C36" s="28" t="s">
        <v>195</v>
      </c>
      <c r="D36" s="28"/>
      <c r="E36" s="10" t="s">
        <v>220</v>
      </c>
      <c r="F36" s="20"/>
      <c r="G36" s="15"/>
    </row>
    <row r="37" spans="1:7" x14ac:dyDescent="0.25">
      <c r="A37" s="9">
        <v>30</v>
      </c>
      <c r="B37" s="12" t="s">
        <v>109</v>
      </c>
      <c r="C37" s="28" t="s">
        <v>195</v>
      </c>
      <c r="D37" s="28"/>
      <c r="E37" s="10" t="s">
        <v>220</v>
      </c>
      <c r="F37" s="20"/>
      <c r="G37" s="15"/>
    </row>
    <row r="38" spans="1:7" x14ac:dyDescent="0.25">
      <c r="A38" s="9">
        <v>31</v>
      </c>
      <c r="B38" s="9" t="s">
        <v>108</v>
      </c>
      <c r="C38" s="28" t="s">
        <v>175</v>
      </c>
      <c r="D38" s="28"/>
      <c r="E38" s="10" t="s">
        <v>220</v>
      </c>
      <c r="F38" s="20"/>
      <c r="G38" s="15"/>
    </row>
    <row r="39" spans="1:7" x14ac:dyDescent="0.25">
      <c r="A39" s="9">
        <v>32</v>
      </c>
      <c r="B39" s="9" t="s">
        <v>115</v>
      </c>
      <c r="C39" s="28" t="s">
        <v>175</v>
      </c>
      <c r="D39" s="28"/>
      <c r="E39" s="10" t="s">
        <v>220</v>
      </c>
      <c r="F39" s="20"/>
      <c r="G39" s="15"/>
    </row>
    <row r="40" spans="1:7" x14ac:dyDescent="0.25">
      <c r="A40" s="9">
        <v>33</v>
      </c>
      <c r="B40" s="9" t="s">
        <v>142</v>
      </c>
      <c r="C40" s="28" t="s">
        <v>175</v>
      </c>
      <c r="D40" s="28"/>
      <c r="E40" s="13" t="s">
        <v>219</v>
      </c>
      <c r="F40" s="20"/>
      <c r="G40" s="15"/>
    </row>
    <row r="41" spans="1:7" x14ac:dyDescent="0.25">
      <c r="A41" s="9">
        <v>34</v>
      </c>
      <c r="B41" s="9" t="s">
        <v>116</v>
      </c>
      <c r="C41" s="28" t="s">
        <v>175</v>
      </c>
      <c r="D41" s="28"/>
      <c r="E41" s="13" t="s">
        <v>219</v>
      </c>
      <c r="F41" s="20"/>
      <c r="G41" s="15"/>
    </row>
    <row r="42" spans="1:7" x14ac:dyDescent="0.25">
      <c r="A42" s="9">
        <v>35</v>
      </c>
      <c r="B42" s="9" t="s">
        <v>117</v>
      </c>
      <c r="C42" s="28" t="s">
        <v>175</v>
      </c>
      <c r="D42" s="28"/>
      <c r="E42" s="13" t="s">
        <v>219</v>
      </c>
      <c r="F42" s="20"/>
      <c r="G42" s="15"/>
    </row>
    <row r="43" spans="1:7" x14ac:dyDescent="0.25">
      <c r="A43" s="9">
        <v>36</v>
      </c>
      <c r="B43" s="9" t="s">
        <v>86</v>
      </c>
      <c r="C43" s="28" t="s">
        <v>175</v>
      </c>
      <c r="D43" s="28"/>
      <c r="E43" s="13" t="s">
        <v>219</v>
      </c>
      <c r="F43" s="20"/>
      <c r="G43" s="15"/>
    </row>
    <row r="44" spans="1:7" x14ac:dyDescent="0.25">
      <c r="A44" s="9">
        <v>37</v>
      </c>
      <c r="B44" s="9" t="s">
        <v>118</v>
      </c>
      <c r="C44" s="28" t="s">
        <v>195</v>
      </c>
      <c r="D44" s="28"/>
      <c r="E44" s="13" t="s">
        <v>219</v>
      </c>
      <c r="F44" s="20"/>
      <c r="G44" s="15"/>
    </row>
    <row r="45" spans="1:7" x14ac:dyDescent="0.25">
      <c r="A45" s="9">
        <v>38</v>
      </c>
      <c r="B45" s="9" t="s">
        <v>119</v>
      </c>
      <c r="C45" s="27" t="s">
        <v>179</v>
      </c>
      <c r="D45" s="27"/>
      <c r="E45" s="13" t="s">
        <v>219</v>
      </c>
      <c r="F45" s="20"/>
      <c r="G45" s="15"/>
    </row>
    <row r="46" spans="1:7" x14ac:dyDescent="0.25">
      <c r="A46" s="9">
        <v>39</v>
      </c>
      <c r="B46" s="9" t="s">
        <v>120</v>
      </c>
      <c r="C46" s="28" t="s">
        <v>195</v>
      </c>
      <c r="D46" s="28"/>
      <c r="E46" s="13" t="s">
        <v>219</v>
      </c>
      <c r="F46" s="20"/>
      <c r="G46" s="15"/>
    </row>
    <row r="47" spans="1:7" x14ac:dyDescent="0.25">
      <c r="A47" s="9">
        <v>40</v>
      </c>
      <c r="B47" s="9" t="s">
        <v>121</v>
      </c>
      <c r="C47" s="27" t="s">
        <v>176</v>
      </c>
      <c r="D47" s="27"/>
      <c r="E47" s="13" t="s">
        <v>219</v>
      </c>
      <c r="F47" s="20"/>
      <c r="G47" s="15"/>
    </row>
    <row r="48" spans="1:7" x14ac:dyDescent="0.25">
      <c r="A48" s="9">
        <v>41</v>
      </c>
      <c r="B48" s="9" t="s">
        <v>122</v>
      </c>
      <c r="C48" s="28" t="s">
        <v>198</v>
      </c>
      <c r="D48" s="28"/>
      <c r="E48" s="13" t="s">
        <v>219</v>
      </c>
      <c r="F48" s="20"/>
      <c r="G48" s="15"/>
    </row>
    <row r="49" spans="1:7" x14ac:dyDescent="0.25">
      <c r="A49" s="9">
        <v>42</v>
      </c>
      <c r="B49" s="9" t="s">
        <v>80</v>
      </c>
      <c r="C49" s="28" t="s">
        <v>198</v>
      </c>
      <c r="D49" s="28"/>
      <c r="E49" s="13" t="s">
        <v>219</v>
      </c>
      <c r="F49" s="20"/>
      <c r="G49" s="15"/>
    </row>
    <row r="50" spans="1:7" x14ac:dyDescent="0.25">
      <c r="A50" s="9">
        <v>43</v>
      </c>
      <c r="B50" s="9" t="s">
        <v>81</v>
      </c>
      <c r="C50" s="27" t="s">
        <v>178</v>
      </c>
      <c r="D50" s="27"/>
      <c r="E50" s="13" t="s">
        <v>219</v>
      </c>
      <c r="F50" s="20"/>
      <c r="G50" s="15"/>
    </row>
    <row r="51" spans="1:7" x14ac:dyDescent="0.25">
      <c r="A51" s="9">
        <v>44</v>
      </c>
      <c r="B51" s="9" t="s">
        <v>82</v>
      </c>
      <c r="C51" s="28" t="s">
        <v>195</v>
      </c>
      <c r="D51" s="28"/>
      <c r="E51" s="13" t="s">
        <v>219</v>
      </c>
      <c r="F51" s="20"/>
      <c r="G51" s="15"/>
    </row>
    <row r="52" spans="1:7" x14ac:dyDescent="0.25">
      <c r="A52" s="9">
        <v>45</v>
      </c>
      <c r="B52" s="9" t="s">
        <v>123</v>
      </c>
      <c r="C52" s="27"/>
      <c r="D52" s="27"/>
      <c r="E52" s="13" t="s">
        <v>219</v>
      </c>
      <c r="F52" s="20"/>
      <c r="G52" s="15"/>
    </row>
    <row r="53" spans="1:7" x14ac:dyDescent="0.25">
      <c r="A53" s="9">
        <v>46</v>
      </c>
      <c r="B53" s="9" t="s">
        <v>124</v>
      </c>
      <c r="C53" s="27"/>
      <c r="D53" s="27"/>
      <c r="E53" s="13" t="s">
        <v>219</v>
      </c>
      <c r="F53" s="20"/>
      <c r="G53" s="15"/>
    </row>
    <row r="54" spans="1:7" ht="15.75" customHeight="1" x14ac:dyDescent="0.25">
      <c r="A54" s="9">
        <v>47</v>
      </c>
      <c r="B54" s="9" t="s">
        <v>96</v>
      </c>
      <c r="C54" s="27"/>
      <c r="D54" s="27"/>
      <c r="E54" s="13" t="s">
        <v>219</v>
      </c>
      <c r="F54" s="20"/>
      <c r="G54" s="15"/>
    </row>
    <row r="55" spans="1:7" ht="16.5" customHeight="1" x14ac:dyDescent="0.25">
      <c r="A55" s="9">
        <v>48</v>
      </c>
      <c r="B55" s="9" t="s">
        <v>97</v>
      </c>
      <c r="C55" s="27"/>
      <c r="D55" s="27"/>
      <c r="E55" s="13" t="s">
        <v>219</v>
      </c>
      <c r="F55" s="20"/>
      <c r="G55" s="15"/>
    </row>
    <row r="56" spans="1:7" ht="16.5" customHeight="1" x14ac:dyDescent="0.25">
      <c r="A56" s="9">
        <v>49</v>
      </c>
      <c r="B56" s="9" t="s">
        <v>125</v>
      </c>
      <c r="C56" s="27"/>
      <c r="D56" s="27"/>
      <c r="E56" s="13" t="s">
        <v>219</v>
      </c>
      <c r="F56" s="20"/>
      <c r="G56" s="15"/>
    </row>
    <row r="57" spans="1:7" x14ac:dyDescent="0.25">
      <c r="A57" s="9">
        <v>50</v>
      </c>
      <c r="B57" s="9" t="s">
        <v>126</v>
      </c>
      <c r="C57" s="27" t="s">
        <v>200</v>
      </c>
      <c r="D57" s="27"/>
      <c r="E57" s="13" t="s">
        <v>219</v>
      </c>
      <c r="F57" s="20"/>
      <c r="G57" s="15"/>
    </row>
    <row r="58" spans="1:7" x14ac:dyDescent="0.25">
      <c r="A58" s="9">
        <v>51</v>
      </c>
      <c r="B58" s="9" t="s">
        <v>41</v>
      </c>
      <c r="C58" s="27" t="s">
        <v>201</v>
      </c>
      <c r="D58" s="27"/>
      <c r="E58" s="13" t="s">
        <v>219</v>
      </c>
      <c r="F58" s="20"/>
      <c r="G58" s="15"/>
    </row>
    <row r="59" spans="1:7" x14ac:dyDescent="0.25">
      <c r="A59" s="9">
        <v>52</v>
      </c>
      <c r="B59" s="9" t="s">
        <v>137</v>
      </c>
      <c r="C59" s="27" t="s">
        <v>136</v>
      </c>
      <c r="D59" s="27"/>
      <c r="E59" s="13" t="s">
        <v>219</v>
      </c>
      <c r="F59" s="20"/>
      <c r="G59" s="15"/>
    </row>
    <row r="60" spans="1:7" x14ac:dyDescent="0.25">
      <c r="A60" s="9">
        <v>53</v>
      </c>
      <c r="B60" s="9" t="s">
        <v>143</v>
      </c>
      <c r="C60" s="27" t="s">
        <v>177</v>
      </c>
      <c r="D60" s="27"/>
      <c r="E60" s="13" t="s">
        <v>218</v>
      </c>
      <c r="F60" s="20"/>
      <c r="G60" s="15"/>
    </row>
    <row r="61" spans="1:7" x14ac:dyDescent="0.25">
      <c r="A61" s="9">
        <v>54</v>
      </c>
      <c r="B61" s="9" t="s">
        <v>144</v>
      </c>
      <c r="C61" s="27" t="s">
        <v>177</v>
      </c>
      <c r="D61" s="27"/>
      <c r="E61" s="13" t="s">
        <v>218</v>
      </c>
      <c r="F61" s="20"/>
      <c r="G61" s="15"/>
    </row>
    <row r="62" spans="1:7" x14ac:dyDescent="0.25">
      <c r="A62" s="9">
        <v>55</v>
      </c>
      <c r="B62" s="9" t="s">
        <v>84</v>
      </c>
      <c r="C62" s="28" t="s">
        <v>195</v>
      </c>
      <c r="D62" s="28"/>
      <c r="E62" s="13" t="s">
        <v>218</v>
      </c>
      <c r="F62" s="20"/>
      <c r="G62" s="15"/>
    </row>
    <row r="63" spans="1:7" x14ac:dyDescent="0.25">
      <c r="A63" s="9">
        <v>56</v>
      </c>
      <c r="B63" s="9" t="s">
        <v>145</v>
      </c>
      <c r="C63" s="28" t="s">
        <v>195</v>
      </c>
      <c r="D63" s="28"/>
      <c r="E63" s="13" t="s">
        <v>218</v>
      </c>
      <c r="F63" s="20"/>
      <c r="G63" s="15"/>
    </row>
    <row r="64" spans="1:7" x14ac:dyDescent="0.25">
      <c r="A64" s="9">
        <v>57</v>
      </c>
      <c r="B64" s="9" t="s">
        <v>146</v>
      </c>
      <c r="C64" s="28" t="s">
        <v>195</v>
      </c>
      <c r="D64" s="28"/>
      <c r="E64" s="13" t="s">
        <v>219</v>
      </c>
      <c r="F64" s="20"/>
      <c r="G64" s="15"/>
    </row>
    <row r="65" spans="1:7" x14ac:dyDescent="0.25">
      <c r="A65" s="9">
        <v>58</v>
      </c>
      <c r="B65" s="12" t="s">
        <v>0</v>
      </c>
      <c r="C65" s="27"/>
      <c r="D65" s="27"/>
      <c r="E65" s="13" t="s">
        <v>219</v>
      </c>
      <c r="F65" s="20"/>
      <c r="G65" s="15"/>
    </row>
    <row r="66" spans="1:7" x14ac:dyDescent="0.25">
      <c r="A66" s="9">
        <v>59</v>
      </c>
      <c r="B66" s="12" t="s">
        <v>1</v>
      </c>
      <c r="C66" s="27"/>
      <c r="D66" s="27"/>
      <c r="E66" s="13" t="s">
        <v>219</v>
      </c>
      <c r="F66" s="20"/>
      <c r="G66" s="15"/>
    </row>
    <row r="67" spans="1:7" x14ac:dyDescent="0.25">
      <c r="A67" s="9">
        <v>60</v>
      </c>
      <c r="B67" s="12" t="s">
        <v>2</v>
      </c>
      <c r="C67" s="27"/>
      <c r="D67" s="27"/>
      <c r="E67" s="13" t="s">
        <v>219</v>
      </c>
      <c r="F67" s="20"/>
      <c r="G67" s="15"/>
    </row>
    <row r="68" spans="1:7" x14ac:dyDescent="0.25">
      <c r="A68" s="9">
        <v>61</v>
      </c>
      <c r="B68" s="12" t="s">
        <v>3</v>
      </c>
      <c r="C68" s="27"/>
      <c r="D68" s="27"/>
      <c r="E68" s="13" t="s">
        <v>219</v>
      </c>
      <c r="F68" s="20"/>
      <c r="G68" s="15"/>
    </row>
    <row r="69" spans="1:7" x14ac:dyDescent="0.25">
      <c r="A69" s="9">
        <v>62</v>
      </c>
      <c r="B69" s="12" t="s">
        <v>127</v>
      </c>
      <c r="C69" s="28" t="s">
        <v>195</v>
      </c>
      <c r="D69" s="28"/>
      <c r="E69" s="13" t="s">
        <v>219</v>
      </c>
      <c r="F69" s="20"/>
      <c r="G69" s="15"/>
    </row>
    <row r="70" spans="1:7" x14ac:dyDescent="0.25">
      <c r="A70" s="9">
        <v>63</v>
      </c>
      <c r="B70" s="12" t="s">
        <v>128</v>
      </c>
      <c r="C70" s="27"/>
      <c r="D70" s="27"/>
      <c r="E70" s="13" t="s">
        <v>219</v>
      </c>
      <c r="F70" s="20"/>
      <c r="G70" s="15"/>
    </row>
    <row r="71" spans="1:7" x14ac:dyDescent="0.25">
      <c r="A71" s="9">
        <v>64</v>
      </c>
      <c r="B71" s="9" t="s">
        <v>132</v>
      </c>
      <c r="C71" s="27" t="s">
        <v>179</v>
      </c>
      <c r="D71" s="27"/>
      <c r="E71" s="13" t="s">
        <v>219</v>
      </c>
      <c r="F71" s="20"/>
      <c r="G71" s="15"/>
    </row>
    <row r="72" spans="1:7" x14ac:dyDescent="0.25">
      <c r="A72" s="9">
        <v>65</v>
      </c>
      <c r="B72" s="9" t="s">
        <v>133</v>
      </c>
      <c r="C72" s="27"/>
      <c r="D72" s="27"/>
      <c r="E72" s="13" t="s">
        <v>219</v>
      </c>
      <c r="F72" s="20"/>
      <c r="G72" s="15"/>
    </row>
    <row r="73" spans="1:7" x14ac:dyDescent="0.25">
      <c r="A73" s="9">
        <v>66</v>
      </c>
      <c r="B73" s="12" t="s">
        <v>83</v>
      </c>
      <c r="C73" s="27"/>
      <c r="D73" s="27"/>
      <c r="E73" s="13" t="s">
        <v>219</v>
      </c>
      <c r="F73" s="20"/>
      <c r="G73" s="15"/>
    </row>
    <row r="74" spans="1:7" x14ac:dyDescent="0.25">
      <c r="A74" s="9">
        <v>67</v>
      </c>
      <c r="B74" s="9" t="s">
        <v>129</v>
      </c>
      <c r="C74" s="27" t="s">
        <v>176</v>
      </c>
      <c r="D74" s="27"/>
      <c r="E74" s="13" t="s">
        <v>219</v>
      </c>
      <c r="F74" s="20"/>
      <c r="G74" s="15"/>
    </row>
    <row r="75" spans="1:7" x14ac:dyDescent="0.25">
      <c r="A75" s="9">
        <v>68</v>
      </c>
      <c r="B75" s="9" t="s">
        <v>130</v>
      </c>
      <c r="C75" s="27" t="s">
        <v>176</v>
      </c>
      <c r="D75" s="27"/>
      <c r="E75" s="13" t="s">
        <v>219</v>
      </c>
      <c r="F75" s="20"/>
      <c r="G75" s="15"/>
    </row>
    <row r="76" spans="1:7" x14ac:dyDescent="0.25">
      <c r="A76" s="9">
        <v>69</v>
      </c>
      <c r="B76" s="9" t="s">
        <v>131</v>
      </c>
      <c r="C76" s="27" t="s">
        <v>176</v>
      </c>
      <c r="D76" s="27"/>
      <c r="E76" s="13" t="s">
        <v>219</v>
      </c>
      <c r="F76" s="20"/>
      <c r="G76" s="15"/>
    </row>
    <row r="77" spans="1:7" x14ac:dyDescent="0.25">
      <c r="A77" s="9">
        <v>70</v>
      </c>
      <c r="B77" s="12" t="s">
        <v>4</v>
      </c>
      <c r="C77" s="28" t="s">
        <v>195</v>
      </c>
      <c r="D77" s="28"/>
      <c r="E77" s="13" t="s">
        <v>219</v>
      </c>
      <c r="F77" s="20"/>
      <c r="G77" s="15"/>
    </row>
    <row r="78" spans="1:7" x14ac:dyDescent="0.25">
      <c r="A78" s="9">
        <v>71</v>
      </c>
      <c r="B78" s="9" t="s">
        <v>134</v>
      </c>
      <c r="C78" s="28" t="s">
        <v>195</v>
      </c>
      <c r="D78" s="28"/>
      <c r="E78" s="13" t="s">
        <v>220</v>
      </c>
      <c r="F78" s="20"/>
      <c r="G78" s="15"/>
    </row>
    <row r="79" spans="1:7" x14ac:dyDescent="0.25">
      <c r="A79" s="9">
        <v>72</v>
      </c>
      <c r="B79" s="9" t="s">
        <v>135</v>
      </c>
      <c r="C79" s="28" t="s">
        <v>195</v>
      </c>
      <c r="D79" s="28"/>
      <c r="E79" s="13" t="s">
        <v>220</v>
      </c>
      <c r="F79" s="20"/>
      <c r="G79" s="15"/>
    </row>
    <row r="80" spans="1:7" x14ac:dyDescent="0.25">
      <c r="A80" s="9">
        <v>73</v>
      </c>
      <c r="B80" s="9" t="s">
        <v>75</v>
      </c>
      <c r="C80" s="28" t="s">
        <v>195</v>
      </c>
      <c r="D80" s="28"/>
      <c r="E80" s="13" t="s">
        <v>220</v>
      </c>
      <c r="F80" s="20"/>
      <c r="G80" s="15"/>
    </row>
    <row r="81" spans="1:7" x14ac:dyDescent="0.25">
      <c r="A81" s="9">
        <v>74</v>
      </c>
      <c r="B81" s="9" t="s">
        <v>76</v>
      </c>
      <c r="C81" s="28" t="s">
        <v>195</v>
      </c>
      <c r="D81" s="28"/>
      <c r="E81" s="13" t="s">
        <v>220</v>
      </c>
      <c r="F81" s="20"/>
      <c r="G81" s="15"/>
    </row>
    <row r="82" spans="1:7" x14ac:dyDescent="0.25">
      <c r="A82" s="9">
        <v>75</v>
      </c>
      <c r="B82" s="9" t="s">
        <v>77</v>
      </c>
      <c r="C82" s="28" t="s">
        <v>195</v>
      </c>
      <c r="D82" s="28"/>
      <c r="E82" s="13" t="s">
        <v>220</v>
      </c>
      <c r="F82" s="20"/>
      <c r="G82" s="15"/>
    </row>
    <row r="83" spans="1:7" x14ac:dyDescent="0.25">
      <c r="A83" s="9">
        <v>76</v>
      </c>
      <c r="B83" s="9" t="s">
        <v>78</v>
      </c>
      <c r="C83" s="28" t="s">
        <v>195</v>
      </c>
      <c r="D83" s="28"/>
      <c r="E83" s="13" t="s">
        <v>220</v>
      </c>
      <c r="F83" s="20"/>
      <c r="G83" s="15"/>
    </row>
    <row r="84" spans="1:7" x14ac:dyDescent="0.25">
      <c r="A84" s="9">
        <v>77</v>
      </c>
      <c r="B84" s="9" t="s">
        <v>74</v>
      </c>
      <c r="C84" s="28" t="s">
        <v>195</v>
      </c>
      <c r="D84" s="28"/>
      <c r="E84" s="13" t="s">
        <v>220</v>
      </c>
      <c r="F84" s="20"/>
      <c r="G84" s="15"/>
    </row>
    <row r="85" spans="1:7" x14ac:dyDescent="0.25">
      <c r="A85" s="9">
        <v>78</v>
      </c>
      <c r="B85" s="9" t="s">
        <v>73</v>
      </c>
      <c r="C85" s="28" t="s">
        <v>195</v>
      </c>
      <c r="D85" s="28"/>
      <c r="E85" s="13" t="s">
        <v>220</v>
      </c>
      <c r="F85" s="20"/>
      <c r="G85" s="15"/>
    </row>
    <row r="86" spans="1:7" x14ac:dyDescent="0.25">
      <c r="A86" s="9">
        <v>79</v>
      </c>
      <c r="B86" s="9" t="s">
        <v>79</v>
      </c>
      <c r="C86" s="28" t="s">
        <v>195</v>
      </c>
      <c r="D86" s="28"/>
      <c r="E86" s="13" t="s">
        <v>220</v>
      </c>
      <c r="F86" s="20"/>
      <c r="G86" s="15"/>
    </row>
    <row r="87" spans="1:7" x14ac:dyDescent="0.25">
      <c r="A87" s="9">
        <v>80</v>
      </c>
      <c r="B87" s="9" t="s">
        <v>72</v>
      </c>
      <c r="C87" s="28" t="s">
        <v>195</v>
      </c>
      <c r="D87" s="28"/>
      <c r="E87" s="13" t="s">
        <v>220</v>
      </c>
      <c r="F87" s="20"/>
      <c r="G87" s="15"/>
    </row>
    <row r="88" spans="1:7" x14ac:dyDescent="0.25">
      <c r="A88" s="9">
        <v>81</v>
      </c>
      <c r="B88" s="9" t="s">
        <v>71</v>
      </c>
      <c r="C88" s="28" t="s">
        <v>195</v>
      </c>
      <c r="D88" s="28"/>
      <c r="E88" s="13" t="s">
        <v>220</v>
      </c>
      <c r="F88" s="20"/>
      <c r="G88" s="15"/>
    </row>
    <row r="89" spans="1:7" x14ac:dyDescent="0.25">
      <c r="A89" s="9">
        <v>82</v>
      </c>
      <c r="B89" s="9" t="s">
        <v>70</v>
      </c>
      <c r="C89" s="28" t="s">
        <v>195</v>
      </c>
      <c r="D89" s="28"/>
      <c r="E89" s="13" t="s">
        <v>220</v>
      </c>
      <c r="F89" s="20"/>
      <c r="G89" s="15"/>
    </row>
    <row r="90" spans="1:7" x14ac:dyDescent="0.25">
      <c r="A90" s="9">
        <v>83</v>
      </c>
      <c r="B90" s="12" t="s">
        <v>44</v>
      </c>
      <c r="C90" s="27" t="s">
        <v>181</v>
      </c>
      <c r="D90" s="27"/>
      <c r="E90" s="13" t="s">
        <v>219</v>
      </c>
      <c r="F90" s="20"/>
      <c r="G90" s="15"/>
    </row>
    <row r="91" spans="1:7" x14ac:dyDescent="0.25">
      <c r="A91" s="9">
        <v>84</v>
      </c>
      <c r="B91" s="12" t="s">
        <v>43</v>
      </c>
      <c r="C91" s="27"/>
      <c r="D91" s="27"/>
      <c r="E91" s="13" t="s">
        <v>219</v>
      </c>
      <c r="F91" s="20"/>
      <c r="G91" s="15"/>
    </row>
    <row r="92" spans="1:7" x14ac:dyDescent="0.25">
      <c r="A92" s="9">
        <v>85</v>
      </c>
      <c r="B92" s="9" t="s">
        <v>69</v>
      </c>
      <c r="C92" s="27"/>
      <c r="D92" s="27"/>
      <c r="E92" s="13" t="s">
        <v>219</v>
      </c>
      <c r="F92" s="20"/>
      <c r="G92" s="15"/>
    </row>
    <row r="93" spans="1:7" x14ac:dyDescent="0.25">
      <c r="A93" s="9">
        <v>86</v>
      </c>
      <c r="B93" s="9" t="s">
        <v>68</v>
      </c>
      <c r="C93" s="27"/>
      <c r="D93" s="27"/>
      <c r="E93" s="13" t="s">
        <v>219</v>
      </c>
      <c r="F93" s="20"/>
      <c r="G93" s="15"/>
    </row>
    <row r="94" spans="1:7" x14ac:dyDescent="0.25">
      <c r="A94" s="9">
        <v>87</v>
      </c>
      <c r="B94" s="9" t="s">
        <v>67</v>
      </c>
      <c r="C94" s="27" t="s">
        <v>181</v>
      </c>
      <c r="D94" s="27"/>
      <c r="E94" s="13" t="s">
        <v>219</v>
      </c>
      <c r="F94" s="20"/>
      <c r="G94" s="15"/>
    </row>
    <row r="95" spans="1:7" x14ac:dyDescent="0.25">
      <c r="A95" s="9">
        <v>88</v>
      </c>
      <c r="B95" s="9" t="s">
        <v>66</v>
      </c>
      <c r="C95" s="27" t="s">
        <v>181</v>
      </c>
      <c r="D95" s="27"/>
      <c r="E95" s="13" t="s">
        <v>219</v>
      </c>
      <c r="F95" s="20"/>
      <c r="G95" s="15"/>
    </row>
    <row r="96" spans="1:7" x14ac:dyDescent="0.25">
      <c r="A96" s="9">
        <v>89</v>
      </c>
      <c r="B96" s="9" t="s">
        <v>65</v>
      </c>
      <c r="C96" s="27" t="s">
        <v>181</v>
      </c>
      <c r="D96" s="27"/>
      <c r="E96" s="13" t="s">
        <v>219</v>
      </c>
      <c r="F96" s="20"/>
      <c r="G96" s="15"/>
    </row>
    <row r="97" spans="1:7" s="14" customFormat="1" x14ac:dyDescent="0.25">
      <c r="A97" s="9">
        <v>90</v>
      </c>
      <c r="B97" s="9" t="s">
        <v>64</v>
      </c>
      <c r="C97" s="27" t="s">
        <v>181</v>
      </c>
      <c r="D97" s="27"/>
      <c r="E97" s="13" t="s">
        <v>219</v>
      </c>
      <c r="F97" s="20"/>
      <c r="G97" s="15"/>
    </row>
    <row r="98" spans="1:7" s="14" customFormat="1" x14ac:dyDescent="0.25">
      <c r="A98" s="9">
        <v>91</v>
      </c>
      <c r="B98" s="9" t="s">
        <v>63</v>
      </c>
      <c r="C98" s="27" t="s">
        <v>181</v>
      </c>
      <c r="D98" s="27"/>
      <c r="E98" s="13" t="s">
        <v>219</v>
      </c>
      <c r="F98" s="20"/>
      <c r="G98" s="15"/>
    </row>
    <row r="99" spans="1:7" s="14" customFormat="1" x14ac:dyDescent="0.25">
      <c r="A99" s="9">
        <v>92</v>
      </c>
      <c r="B99" s="9" t="s">
        <v>60</v>
      </c>
      <c r="C99" s="27" t="s">
        <v>179</v>
      </c>
      <c r="D99" s="27"/>
      <c r="E99" s="13" t="s">
        <v>219</v>
      </c>
      <c r="F99" s="20"/>
      <c r="G99" s="15"/>
    </row>
    <row r="100" spans="1:7" s="14" customFormat="1" x14ac:dyDescent="0.25">
      <c r="A100" s="9">
        <v>93</v>
      </c>
      <c r="B100" s="9" t="s">
        <v>61</v>
      </c>
      <c r="C100" s="27" t="s">
        <v>179</v>
      </c>
      <c r="D100" s="27"/>
      <c r="E100" s="13" t="s">
        <v>219</v>
      </c>
      <c r="F100" s="20"/>
      <c r="G100" s="15"/>
    </row>
    <row r="101" spans="1:7" x14ac:dyDescent="0.25">
      <c r="A101" s="9">
        <v>94</v>
      </c>
      <c r="B101" s="9" t="s">
        <v>62</v>
      </c>
      <c r="C101" s="27" t="s">
        <v>179</v>
      </c>
      <c r="D101" s="27"/>
      <c r="E101" s="13" t="s">
        <v>219</v>
      </c>
      <c r="F101" s="20"/>
      <c r="G101" s="15"/>
    </row>
    <row r="102" spans="1:7" x14ac:dyDescent="0.25">
      <c r="A102" s="9">
        <v>95</v>
      </c>
      <c r="B102" s="9" t="s">
        <v>42</v>
      </c>
      <c r="C102" s="27"/>
      <c r="D102" s="27"/>
      <c r="E102" s="13" t="s">
        <v>219</v>
      </c>
      <c r="F102" s="20"/>
      <c r="G102" s="15"/>
    </row>
    <row r="103" spans="1:7" x14ac:dyDescent="0.25">
      <c r="A103" s="9">
        <v>96</v>
      </c>
      <c r="B103" s="9" t="s">
        <v>59</v>
      </c>
      <c r="C103" s="27" t="s">
        <v>138</v>
      </c>
      <c r="D103" s="27"/>
      <c r="E103" s="13" t="s">
        <v>219</v>
      </c>
      <c r="F103" s="20"/>
      <c r="G103" s="15"/>
    </row>
    <row r="104" spans="1:7" x14ac:dyDescent="0.25">
      <c r="A104" s="9">
        <v>97</v>
      </c>
      <c r="B104" s="9" t="s">
        <v>58</v>
      </c>
      <c r="C104" s="27" t="s">
        <v>138</v>
      </c>
      <c r="D104" s="27"/>
      <c r="E104" s="13" t="s">
        <v>219</v>
      </c>
      <c r="F104" s="20"/>
      <c r="G104" s="15"/>
    </row>
    <row r="105" spans="1:7" x14ac:dyDescent="0.25">
      <c r="A105" s="9">
        <v>98</v>
      </c>
      <c r="B105" s="9" t="s">
        <v>57</v>
      </c>
      <c r="C105" s="27" t="s">
        <v>181</v>
      </c>
      <c r="D105" s="27"/>
      <c r="E105" s="13" t="s">
        <v>220</v>
      </c>
      <c r="F105" s="20"/>
      <c r="G105" s="15"/>
    </row>
    <row r="106" spans="1:7" x14ac:dyDescent="0.25">
      <c r="A106" s="9">
        <v>99</v>
      </c>
      <c r="B106" s="9" t="s">
        <v>45</v>
      </c>
      <c r="C106" s="27"/>
      <c r="D106" s="27"/>
      <c r="E106" s="13" t="s">
        <v>221</v>
      </c>
      <c r="F106" s="20"/>
      <c r="G106" s="15"/>
    </row>
    <row r="107" spans="1:7" x14ac:dyDescent="0.25">
      <c r="A107" s="9">
        <v>100</v>
      </c>
      <c r="B107" s="9" t="s">
        <v>56</v>
      </c>
      <c r="C107" s="27" t="s">
        <v>180</v>
      </c>
      <c r="D107" s="27"/>
      <c r="E107" s="13" t="s">
        <v>219</v>
      </c>
      <c r="F107" s="20"/>
      <c r="G107" s="15"/>
    </row>
    <row r="108" spans="1:7" x14ac:dyDescent="0.25">
      <c r="A108" s="9">
        <v>101</v>
      </c>
      <c r="B108" s="9" t="s">
        <v>55</v>
      </c>
      <c r="C108" s="27" t="s">
        <v>181</v>
      </c>
      <c r="D108" s="27"/>
      <c r="E108" s="13" t="s">
        <v>219</v>
      </c>
      <c r="F108" s="20"/>
      <c r="G108" s="15"/>
    </row>
    <row r="109" spans="1:7" x14ac:dyDescent="0.25">
      <c r="A109" s="9">
        <v>102</v>
      </c>
      <c r="B109" s="9" t="s">
        <v>54</v>
      </c>
      <c r="C109" s="27" t="s">
        <v>181</v>
      </c>
      <c r="D109" s="27"/>
      <c r="E109" s="13" t="s">
        <v>219</v>
      </c>
      <c r="F109" s="20"/>
      <c r="G109" s="15"/>
    </row>
    <row r="110" spans="1:7" x14ac:dyDescent="0.25">
      <c r="A110" s="9">
        <v>103</v>
      </c>
      <c r="B110" s="9" t="s">
        <v>51</v>
      </c>
      <c r="C110" s="27" t="s">
        <v>181</v>
      </c>
      <c r="D110" s="27"/>
      <c r="E110" s="13" t="s">
        <v>219</v>
      </c>
      <c r="F110" s="20"/>
      <c r="G110" s="15"/>
    </row>
    <row r="111" spans="1:7" x14ac:dyDescent="0.25">
      <c r="A111" s="9">
        <v>104</v>
      </c>
      <c r="B111" s="9" t="s">
        <v>52</v>
      </c>
      <c r="C111" s="27" t="s">
        <v>181</v>
      </c>
      <c r="D111" s="27"/>
      <c r="E111" s="13" t="s">
        <v>219</v>
      </c>
      <c r="F111" s="20"/>
      <c r="G111" s="15"/>
    </row>
    <row r="112" spans="1:7" x14ac:dyDescent="0.25">
      <c r="A112" s="9">
        <v>105</v>
      </c>
      <c r="B112" s="9" t="s">
        <v>53</v>
      </c>
      <c r="C112" s="27" t="s">
        <v>181</v>
      </c>
      <c r="D112" s="27"/>
      <c r="E112" s="13" t="s">
        <v>219</v>
      </c>
      <c r="F112" s="20"/>
      <c r="G112" s="15"/>
    </row>
    <row r="113" spans="1:6" ht="14.25" customHeight="1" x14ac:dyDescent="0.25">
      <c r="A113" s="47" t="s">
        <v>160</v>
      </c>
      <c r="B113" s="48"/>
      <c r="C113" s="48"/>
      <c r="D113" s="48"/>
      <c r="E113" s="49"/>
      <c r="F113" s="50">
        <f>SUM(F8:F112)</f>
        <v>0</v>
      </c>
    </row>
  </sheetData>
  <mergeCells count="7">
    <mergeCell ref="H8:J8"/>
    <mergeCell ref="H10:J10"/>
    <mergeCell ref="A2:F2"/>
    <mergeCell ref="A3:F3"/>
    <mergeCell ref="A6:F6"/>
    <mergeCell ref="A5:F5"/>
    <mergeCell ref="H7:K7"/>
  </mergeCells>
  <phoneticPr fontId="9" type="noConversion"/>
  <dataValidations count="1">
    <dataValidation type="list" allowBlank="1" showInputMessage="1" showErrorMessage="1" sqref="H18 H13:H14" xr:uid="{26072BF2-519A-40A2-BDF5-FD6169867F00}">
      <formula1>$H$13:$H$14</formula1>
    </dataValidation>
  </dataValidations>
  <pageMargins left="0.7" right="0.7" top="0.75" bottom="0.75" header="0.3" footer="0.3"/>
  <pageSetup paperSize="9" scale="56" fitToHeight="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H6" sqref="H6"/>
    </sheetView>
  </sheetViews>
  <sheetFormatPr defaultColWidth="9.140625" defaultRowHeight="15" x14ac:dyDescent="0.25"/>
  <cols>
    <col min="2" max="2" width="55.5703125" customWidth="1"/>
    <col min="3" max="4" width="23.140625" customWidth="1"/>
    <col min="5" max="5" width="14.7109375" customWidth="1"/>
    <col min="6" max="6" width="20.28515625" customWidth="1"/>
  </cols>
  <sheetData>
    <row r="1" spans="1:7" ht="35.25" customHeight="1" x14ac:dyDescent="0.25">
      <c r="A1" s="58" t="s">
        <v>208</v>
      </c>
      <c r="B1" s="58"/>
      <c r="C1" s="58"/>
      <c r="D1" s="58"/>
      <c r="E1" s="58"/>
      <c r="F1" s="58"/>
    </row>
    <row r="2" spans="1:7" ht="30.75" customHeight="1" x14ac:dyDescent="0.25">
      <c r="A2" s="57" t="s">
        <v>205</v>
      </c>
      <c r="B2" s="59"/>
      <c r="C2" s="59"/>
      <c r="D2" s="59"/>
      <c r="E2" s="59"/>
      <c r="F2" s="59"/>
    </row>
    <row r="3" spans="1:7" ht="19.5" customHeight="1" x14ac:dyDescent="0.25">
      <c r="A3" s="37" t="s">
        <v>207</v>
      </c>
      <c r="B3" s="36"/>
      <c r="C3" s="36"/>
      <c r="D3" s="36"/>
      <c r="E3" s="36"/>
      <c r="F3" s="36"/>
    </row>
    <row r="4" spans="1:7" x14ac:dyDescent="0.25">
      <c r="A4" s="61" t="s">
        <v>46</v>
      </c>
      <c r="B4" s="61"/>
      <c r="C4" s="61"/>
      <c r="D4" s="61"/>
      <c r="E4" s="61"/>
      <c r="F4" s="61"/>
      <c r="G4" s="15"/>
    </row>
    <row r="5" spans="1:7" ht="14.45" customHeight="1" x14ac:dyDescent="0.25">
      <c r="A5" s="60" t="s">
        <v>159</v>
      </c>
      <c r="B5" s="60"/>
      <c r="C5" s="60"/>
      <c r="D5" s="60"/>
      <c r="E5" s="60"/>
      <c r="F5" s="60"/>
      <c r="G5" s="23"/>
    </row>
    <row r="6" spans="1:7" ht="30" customHeight="1" x14ac:dyDescent="0.25">
      <c r="A6" s="16" t="s">
        <v>47</v>
      </c>
      <c r="B6" s="17" t="s">
        <v>48</v>
      </c>
      <c r="C6" s="18" t="s">
        <v>49</v>
      </c>
      <c r="D6" s="18" t="s">
        <v>204</v>
      </c>
      <c r="E6" s="18" t="s">
        <v>50</v>
      </c>
      <c r="F6" s="18" t="s">
        <v>203</v>
      </c>
      <c r="G6" s="15"/>
    </row>
    <row r="7" spans="1:7" ht="30" customHeight="1" x14ac:dyDescent="0.25">
      <c r="A7" s="25">
        <v>1</v>
      </c>
      <c r="B7" s="26" t="s">
        <v>169</v>
      </c>
      <c r="C7" s="27" t="s">
        <v>170</v>
      </c>
      <c r="D7" s="27"/>
      <c r="E7" s="13" t="s">
        <v>222</v>
      </c>
      <c r="F7" s="35"/>
      <c r="G7" s="15"/>
    </row>
    <row r="8" spans="1:7" ht="30" customHeight="1" x14ac:dyDescent="0.25">
      <c r="A8" s="25">
        <v>2</v>
      </c>
      <c r="B8" s="26" t="s">
        <v>169</v>
      </c>
      <c r="C8" s="27" t="s">
        <v>171</v>
      </c>
      <c r="D8" s="27"/>
      <c r="E8" s="13" t="s">
        <v>222</v>
      </c>
      <c r="F8" s="35"/>
      <c r="G8" s="15"/>
    </row>
    <row r="9" spans="1:7" x14ac:dyDescent="0.25">
      <c r="A9" s="25">
        <v>3</v>
      </c>
      <c r="B9" s="3" t="s">
        <v>148</v>
      </c>
      <c r="C9" s="13" t="s">
        <v>140</v>
      </c>
      <c r="D9" s="13"/>
      <c r="E9" s="13" t="s">
        <v>222</v>
      </c>
      <c r="F9" s="20"/>
      <c r="G9" s="15"/>
    </row>
    <row r="10" spans="1:7" x14ac:dyDescent="0.25">
      <c r="A10" s="25">
        <v>4</v>
      </c>
      <c r="B10" s="3" t="s">
        <v>148</v>
      </c>
      <c r="C10" s="13" t="s">
        <v>141</v>
      </c>
      <c r="D10" s="13"/>
      <c r="E10" s="13" t="s">
        <v>222</v>
      </c>
      <c r="F10" s="20"/>
      <c r="G10" s="15"/>
    </row>
    <row r="11" spans="1:7" x14ac:dyDescent="0.25">
      <c r="A11" s="25">
        <v>5</v>
      </c>
      <c r="B11" s="3" t="s">
        <v>148</v>
      </c>
      <c r="C11" s="13" t="s">
        <v>149</v>
      </c>
      <c r="D11" s="13"/>
      <c r="E11" s="13" t="s">
        <v>222</v>
      </c>
      <c r="F11" s="20"/>
      <c r="G11" s="15"/>
    </row>
    <row r="12" spans="1:7" x14ac:dyDescent="0.25">
      <c r="A12" s="25">
        <v>6</v>
      </c>
      <c r="B12" s="3" t="s">
        <v>147</v>
      </c>
      <c r="C12" s="27" t="s">
        <v>172</v>
      </c>
      <c r="D12" s="27"/>
      <c r="E12" s="13" t="s">
        <v>222</v>
      </c>
      <c r="F12" s="20"/>
      <c r="G12" s="15"/>
    </row>
    <row r="13" spans="1:7" x14ac:dyDescent="0.25">
      <c r="A13" s="25">
        <v>7</v>
      </c>
      <c r="B13" s="3" t="s">
        <v>147</v>
      </c>
      <c r="C13" s="27" t="s">
        <v>173</v>
      </c>
      <c r="D13" s="27"/>
      <c r="E13" s="13" t="s">
        <v>222</v>
      </c>
      <c r="F13" s="20"/>
      <c r="G13" s="15"/>
    </row>
    <row r="14" spans="1:7" ht="30" customHeight="1" x14ac:dyDescent="0.25">
      <c r="A14" s="47" t="s">
        <v>160</v>
      </c>
      <c r="B14" s="48"/>
      <c r="C14" s="48"/>
      <c r="D14" s="48"/>
      <c r="E14" s="49"/>
      <c r="F14" s="50">
        <f>SUM(F7:F13)</f>
        <v>0</v>
      </c>
    </row>
  </sheetData>
  <mergeCells count="4">
    <mergeCell ref="A5:F5"/>
    <mergeCell ref="A4:F4"/>
    <mergeCell ref="A1:F1"/>
    <mergeCell ref="A2:F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topLeftCell="A3" workbookViewId="0">
      <selection activeCell="F5" sqref="F5"/>
    </sheetView>
  </sheetViews>
  <sheetFormatPr defaultRowHeight="15" x14ac:dyDescent="0.25"/>
  <cols>
    <col min="1" max="1" width="9.140625" customWidth="1"/>
    <col min="2" max="2" width="48.28515625" customWidth="1"/>
    <col min="3" max="3" width="14.7109375" customWidth="1"/>
    <col min="4" max="4" width="19.85546875" customWidth="1"/>
  </cols>
  <sheetData>
    <row r="1" spans="1:6" x14ac:dyDescent="0.25">
      <c r="A1" s="36" t="s">
        <v>212</v>
      </c>
      <c r="B1" s="36"/>
      <c r="C1" s="36"/>
      <c r="D1" s="36"/>
    </row>
    <row r="2" spans="1:6" x14ac:dyDescent="0.25">
      <c r="A2" s="37" t="s">
        <v>207</v>
      </c>
      <c r="B2" s="36"/>
      <c r="C2" s="36"/>
      <c r="D2" s="36"/>
    </row>
    <row r="3" spans="1:6" x14ac:dyDescent="0.25">
      <c r="A3" s="63" t="s">
        <v>46</v>
      </c>
      <c r="B3" s="63"/>
      <c r="C3" s="63"/>
      <c r="D3" s="63"/>
    </row>
    <row r="4" spans="1:6" x14ac:dyDescent="0.25">
      <c r="A4" s="64" t="s">
        <v>159</v>
      </c>
      <c r="B4" s="64"/>
      <c r="C4" s="64"/>
      <c r="D4" s="64"/>
    </row>
    <row r="5" spans="1:6" ht="30" customHeight="1" x14ac:dyDescent="0.25">
      <c r="A5" s="16" t="s">
        <v>47</v>
      </c>
      <c r="B5" s="17" t="s">
        <v>48</v>
      </c>
      <c r="C5" s="18" t="s">
        <v>50</v>
      </c>
      <c r="D5" s="18" t="s">
        <v>157</v>
      </c>
      <c r="E5" s="24"/>
      <c r="F5" s="15"/>
    </row>
    <row r="6" spans="1:6" x14ac:dyDescent="0.25">
      <c r="A6" s="9">
        <v>1</v>
      </c>
      <c r="B6" s="1" t="s">
        <v>5</v>
      </c>
      <c r="C6" s="2" t="s">
        <v>223</v>
      </c>
      <c r="D6" s="8"/>
    </row>
    <row r="7" spans="1:6" x14ac:dyDescent="0.25">
      <c r="A7" s="9">
        <v>2</v>
      </c>
      <c r="B7" s="1" t="s">
        <v>151</v>
      </c>
      <c r="C7" s="2" t="s">
        <v>220</v>
      </c>
      <c r="D7" s="8"/>
    </row>
    <row r="8" spans="1:6" ht="14.45" customHeight="1" x14ac:dyDescent="0.25">
      <c r="A8" s="9">
        <v>3</v>
      </c>
      <c r="B8" s="1" t="s">
        <v>6</v>
      </c>
      <c r="C8" s="2" t="s">
        <v>220</v>
      </c>
      <c r="D8" s="8"/>
    </row>
    <row r="9" spans="1:6" x14ac:dyDescent="0.25">
      <c r="A9" s="9">
        <v>4</v>
      </c>
      <c r="B9" s="1" t="s">
        <v>7</v>
      </c>
      <c r="C9" s="2" t="s">
        <v>219</v>
      </c>
      <c r="D9" s="8"/>
    </row>
    <row r="10" spans="1:6" x14ac:dyDescent="0.25">
      <c r="A10" s="9">
        <v>5</v>
      </c>
      <c r="B10" s="1" t="s">
        <v>8</v>
      </c>
      <c r="C10" s="2" t="s">
        <v>219</v>
      </c>
      <c r="D10" s="8"/>
    </row>
    <row r="11" spans="1:6" x14ac:dyDescent="0.25">
      <c r="A11" s="9">
        <v>6</v>
      </c>
      <c r="B11" s="1" t="s">
        <v>193</v>
      </c>
      <c r="C11" s="2" t="s">
        <v>219</v>
      </c>
      <c r="D11" s="8"/>
    </row>
    <row r="12" spans="1:6" x14ac:dyDescent="0.25">
      <c r="A12" s="9">
        <v>7</v>
      </c>
      <c r="B12" s="1" t="s">
        <v>9</v>
      </c>
      <c r="C12" s="2" t="s">
        <v>219</v>
      </c>
      <c r="D12" s="8"/>
    </row>
    <row r="13" spans="1:6" x14ac:dyDescent="0.25">
      <c r="A13" s="9">
        <v>8</v>
      </c>
      <c r="B13" s="1" t="s">
        <v>28</v>
      </c>
      <c r="C13" s="2" t="s">
        <v>220</v>
      </c>
      <c r="D13" s="51"/>
    </row>
    <row r="14" spans="1:6" x14ac:dyDescent="0.25">
      <c r="A14" s="9">
        <v>9</v>
      </c>
      <c r="B14" s="1" t="s">
        <v>29</v>
      </c>
      <c r="C14" s="2" t="s">
        <v>220</v>
      </c>
      <c r="D14" s="51"/>
    </row>
    <row r="15" spans="1:6" x14ac:dyDescent="0.25">
      <c r="A15" s="9">
        <v>10</v>
      </c>
      <c r="B15" s="1" t="s">
        <v>30</v>
      </c>
      <c r="C15" s="2" t="s">
        <v>220</v>
      </c>
      <c r="D15" s="51"/>
    </row>
    <row r="16" spans="1:6" x14ac:dyDescent="0.25">
      <c r="A16" s="9">
        <v>11</v>
      </c>
      <c r="B16" s="1" t="s">
        <v>31</v>
      </c>
      <c r="C16" s="2" t="s">
        <v>220</v>
      </c>
      <c r="D16" s="51"/>
    </row>
    <row r="17" spans="1:4" x14ac:dyDescent="0.25">
      <c r="A17" s="9">
        <v>12</v>
      </c>
      <c r="B17" s="1" t="s">
        <v>32</v>
      </c>
      <c r="C17" s="2" t="s">
        <v>220</v>
      </c>
      <c r="D17" s="51"/>
    </row>
    <row r="18" spans="1:4" x14ac:dyDescent="0.25">
      <c r="A18" s="9">
        <v>13</v>
      </c>
      <c r="B18" s="1" t="s">
        <v>33</v>
      </c>
      <c r="C18" s="2" t="s">
        <v>220</v>
      </c>
      <c r="D18" s="51"/>
    </row>
    <row r="19" spans="1:4" ht="17.25" customHeight="1" x14ac:dyDescent="0.25">
      <c r="A19" s="9">
        <v>14</v>
      </c>
      <c r="B19" s="1" t="s">
        <v>34</v>
      </c>
      <c r="C19" s="2" t="s">
        <v>220</v>
      </c>
      <c r="D19" s="51"/>
    </row>
    <row r="20" spans="1:4" ht="14.25" customHeight="1" x14ac:dyDescent="0.25">
      <c r="A20" s="9">
        <v>15</v>
      </c>
      <c r="B20" s="1" t="s">
        <v>35</v>
      </c>
      <c r="C20" s="2" t="s">
        <v>220</v>
      </c>
      <c r="D20" s="51"/>
    </row>
    <row r="21" spans="1:4" ht="15" customHeight="1" x14ac:dyDescent="0.25">
      <c r="A21" s="9">
        <v>16</v>
      </c>
      <c r="B21" s="1" t="s">
        <v>36</v>
      </c>
      <c r="C21" s="2" t="s">
        <v>220</v>
      </c>
      <c r="D21" s="51"/>
    </row>
    <row r="22" spans="1:4" ht="14.45" customHeight="1" x14ac:dyDescent="0.25">
      <c r="A22" s="9">
        <v>17</v>
      </c>
      <c r="B22" s="1" t="s">
        <v>40</v>
      </c>
      <c r="C22" s="2" t="s">
        <v>220</v>
      </c>
      <c r="D22" s="51"/>
    </row>
    <row r="23" spans="1:4" ht="30" customHeight="1" x14ac:dyDescent="0.25">
      <c r="A23" s="47" t="s">
        <v>160</v>
      </c>
      <c r="B23" s="48"/>
      <c r="C23" s="49"/>
      <c r="D23" s="52">
        <f>SUM(D6:D22)</f>
        <v>0</v>
      </c>
    </row>
  </sheetData>
  <mergeCells count="2">
    <mergeCell ref="A3:D3"/>
    <mergeCell ref="A4:D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G5" sqref="G5"/>
    </sheetView>
  </sheetViews>
  <sheetFormatPr defaultRowHeight="15" x14ac:dyDescent="0.25"/>
  <cols>
    <col min="1" max="1" width="9.140625" customWidth="1"/>
    <col min="2" max="2" width="48.28515625" customWidth="1"/>
    <col min="3" max="3" width="14.7109375" customWidth="1"/>
    <col min="4" max="5" width="21.7109375" customWidth="1"/>
  </cols>
  <sheetData>
    <row r="1" spans="1:6" x14ac:dyDescent="0.25">
      <c r="A1" s="36" t="s">
        <v>212</v>
      </c>
      <c r="B1" s="36"/>
      <c r="C1" s="36"/>
      <c r="D1" s="36"/>
      <c r="E1" s="36"/>
      <c r="F1" s="36"/>
    </row>
    <row r="2" spans="1:6" x14ac:dyDescent="0.25">
      <c r="A2" s="37" t="s">
        <v>207</v>
      </c>
      <c r="B2" s="36"/>
      <c r="C2" s="36"/>
      <c r="D2" s="36"/>
      <c r="E2" s="36"/>
      <c r="F2" s="36"/>
    </row>
    <row r="3" spans="1:6" x14ac:dyDescent="0.25">
      <c r="A3" s="63" t="s">
        <v>46</v>
      </c>
      <c r="B3" s="63"/>
      <c r="C3" s="63"/>
      <c r="D3" s="63"/>
      <c r="E3" s="42"/>
      <c r="F3" s="36"/>
    </row>
    <row r="4" spans="1:6" ht="14.45" customHeight="1" x14ac:dyDescent="0.25">
      <c r="A4" s="64" t="s">
        <v>159</v>
      </c>
      <c r="B4" s="64"/>
      <c r="C4" s="64"/>
      <c r="D4" s="64"/>
      <c r="E4" s="42"/>
      <c r="F4" s="36"/>
    </row>
    <row r="5" spans="1:6" ht="30" customHeight="1" x14ac:dyDescent="0.25">
      <c r="A5" s="16" t="s">
        <v>47</v>
      </c>
      <c r="B5" s="17" t="s">
        <v>48</v>
      </c>
      <c r="C5" s="16" t="s">
        <v>10</v>
      </c>
      <c r="D5" s="45" t="s">
        <v>206</v>
      </c>
      <c r="E5" s="44" t="s">
        <v>210</v>
      </c>
      <c r="F5" s="36"/>
    </row>
    <row r="6" spans="1:6" x14ac:dyDescent="0.25">
      <c r="A6" s="9">
        <v>1</v>
      </c>
      <c r="B6" s="4" t="s">
        <v>11</v>
      </c>
      <c r="C6" s="5">
        <v>1000</v>
      </c>
      <c r="D6" s="21"/>
      <c r="E6" s="21">
        <f>C6*D6</f>
        <v>0</v>
      </c>
      <c r="F6" s="36" t="s">
        <v>158</v>
      </c>
    </row>
    <row r="7" spans="1:6" x14ac:dyDescent="0.25">
      <c r="A7" s="9">
        <v>2</v>
      </c>
      <c r="B7" s="4" t="s">
        <v>19</v>
      </c>
      <c r="C7" s="5">
        <v>1000</v>
      </c>
      <c r="D7" s="21"/>
      <c r="E7" s="21">
        <f t="shared" ref="E7:E17" si="0">C7*D7</f>
        <v>0</v>
      </c>
      <c r="F7" s="36"/>
    </row>
    <row r="8" spans="1:6" x14ac:dyDescent="0.25">
      <c r="A8" s="9">
        <v>3</v>
      </c>
      <c r="B8" s="4" t="s">
        <v>20</v>
      </c>
      <c r="C8" s="5">
        <v>1000</v>
      </c>
      <c r="D8" s="21"/>
      <c r="E8" s="21">
        <f t="shared" si="0"/>
        <v>0</v>
      </c>
      <c r="F8" s="36"/>
    </row>
    <row r="9" spans="1:6" x14ac:dyDescent="0.25">
      <c r="A9" s="9">
        <v>4</v>
      </c>
      <c r="B9" s="4" t="s">
        <v>21</v>
      </c>
      <c r="C9" s="5">
        <v>1000</v>
      </c>
      <c r="D9" s="21"/>
      <c r="E9" s="21">
        <f t="shared" si="0"/>
        <v>0</v>
      </c>
      <c r="F9" s="36"/>
    </row>
    <row r="10" spans="1:6" x14ac:dyDescent="0.25">
      <c r="A10" s="9">
        <v>5</v>
      </c>
      <c r="B10" s="6" t="s">
        <v>22</v>
      </c>
      <c r="C10" s="5">
        <v>1000</v>
      </c>
      <c r="D10" s="21"/>
      <c r="E10" s="21">
        <f t="shared" si="0"/>
        <v>0</v>
      </c>
      <c r="F10" s="36"/>
    </row>
    <row r="11" spans="1:6" x14ac:dyDescent="0.25">
      <c r="A11" s="9">
        <v>6</v>
      </c>
      <c r="B11" s="6" t="s">
        <v>23</v>
      </c>
      <c r="C11" s="5">
        <v>1000</v>
      </c>
      <c r="D11" s="21"/>
      <c r="E11" s="21">
        <f t="shared" si="0"/>
        <v>0</v>
      </c>
      <c r="F11" s="36"/>
    </row>
    <row r="12" spans="1:6" x14ac:dyDescent="0.25">
      <c r="A12" s="9">
        <v>7</v>
      </c>
      <c r="B12" s="6" t="s">
        <v>12</v>
      </c>
      <c r="C12" s="5">
        <v>1000</v>
      </c>
      <c r="D12" s="21"/>
      <c r="E12" s="21">
        <f t="shared" si="0"/>
        <v>0</v>
      </c>
      <c r="F12" s="36"/>
    </row>
    <row r="13" spans="1:6" x14ac:dyDescent="0.25">
      <c r="A13" s="9">
        <v>8</v>
      </c>
      <c r="B13" s="6" t="s">
        <v>24</v>
      </c>
      <c r="C13" s="5">
        <v>1000</v>
      </c>
      <c r="D13" s="21"/>
      <c r="E13" s="21">
        <f t="shared" si="0"/>
        <v>0</v>
      </c>
      <c r="F13" s="36"/>
    </row>
    <row r="14" spans="1:6" x14ac:dyDescent="0.25">
      <c r="A14" s="9">
        <v>9</v>
      </c>
      <c r="B14" s="7" t="s">
        <v>13</v>
      </c>
      <c r="C14" s="5">
        <v>1000</v>
      </c>
      <c r="D14" s="21"/>
      <c r="E14" s="21">
        <f t="shared" si="0"/>
        <v>0</v>
      </c>
      <c r="F14" s="36"/>
    </row>
    <row r="15" spans="1:6" x14ac:dyDescent="0.25">
      <c r="A15" s="9">
        <v>10</v>
      </c>
      <c r="B15" s="7" t="s">
        <v>25</v>
      </c>
      <c r="C15" s="5">
        <v>1000</v>
      </c>
      <c r="D15" s="21"/>
      <c r="E15" s="21">
        <f t="shared" si="0"/>
        <v>0</v>
      </c>
      <c r="F15" s="36"/>
    </row>
    <row r="16" spans="1:6" x14ac:dyDescent="0.25">
      <c r="A16" s="9">
        <v>11</v>
      </c>
      <c r="B16" s="6" t="s">
        <v>26</v>
      </c>
      <c r="C16" s="5">
        <v>1000</v>
      </c>
      <c r="D16" s="21"/>
      <c r="E16" s="21">
        <f t="shared" si="0"/>
        <v>0</v>
      </c>
      <c r="F16" s="36"/>
    </row>
    <row r="17" spans="1:6" x14ac:dyDescent="0.25">
      <c r="A17" s="9">
        <v>12</v>
      </c>
      <c r="B17" s="6" t="s">
        <v>27</v>
      </c>
      <c r="C17" s="5">
        <v>1000</v>
      </c>
      <c r="D17" s="21"/>
      <c r="E17" s="21">
        <f t="shared" si="0"/>
        <v>0</v>
      </c>
      <c r="F17" s="36"/>
    </row>
    <row r="18" spans="1:6" ht="30" customHeight="1" x14ac:dyDescent="0.25">
      <c r="A18" s="47" t="s">
        <v>160</v>
      </c>
      <c r="B18" s="48"/>
      <c r="C18" s="49"/>
      <c r="D18" s="52">
        <f>SUM(D6:D17)</f>
        <v>0</v>
      </c>
      <c r="E18" s="52">
        <f>SUM(E6:E17)</f>
        <v>0</v>
      </c>
      <c r="F18" s="36"/>
    </row>
  </sheetData>
  <mergeCells count="2">
    <mergeCell ref="A3:D3"/>
    <mergeCell ref="A4:D4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workbookViewId="0">
      <selection activeCell="E15" sqref="E15"/>
    </sheetView>
  </sheetViews>
  <sheetFormatPr defaultRowHeight="15" x14ac:dyDescent="0.25"/>
  <cols>
    <col min="1" max="1" width="9.140625" customWidth="1"/>
    <col min="2" max="2" width="48.28515625" customWidth="1"/>
    <col min="3" max="3" width="14.7109375" customWidth="1"/>
    <col min="4" max="4" width="16.7109375" customWidth="1"/>
    <col min="5" max="5" width="19.5703125" customWidth="1"/>
  </cols>
  <sheetData>
    <row r="1" spans="1:6" x14ac:dyDescent="0.25">
      <c r="A1" s="36" t="s">
        <v>212</v>
      </c>
      <c r="B1" s="36"/>
      <c r="C1" s="36"/>
      <c r="D1" s="36"/>
      <c r="E1" s="36"/>
      <c r="F1" s="36"/>
    </row>
    <row r="2" spans="1:6" x14ac:dyDescent="0.25">
      <c r="A2" s="37" t="s">
        <v>207</v>
      </c>
      <c r="B2" s="36"/>
      <c r="C2" s="36"/>
      <c r="D2" s="36"/>
      <c r="E2" s="36"/>
      <c r="F2" s="36"/>
    </row>
    <row r="3" spans="1:6" x14ac:dyDescent="0.25">
      <c r="A3" s="63" t="s">
        <v>46</v>
      </c>
      <c r="B3" s="63"/>
      <c r="C3" s="63"/>
      <c r="D3" s="63"/>
      <c r="E3" s="42"/>
      <c r="F3" s="36"/>
    </row>
    <row r="4" spans="1:6" x14ac:dyDescent="0.25">
      <c r="A4" s="64" t="s">
        <v>159</v>
      </c>
      <c r="B4" s="64"/>
      <c r="C4" s="64"/>
      <c r="D4" s="64"/>
      <c r="E4" s="42"/>
      <c r="F4" s="36"/>
    </row>
    <row r="5" spans="1:6" ht="30" customHeight="1" x14ac:dyDescent="0.25">
      <c r="A5" s="16" t="s">
        <v>47</v>
      </c>
      <c r="B5" s="17" t="s">
        <v>48</v>
      </c>
      <c r="C5" s="16" t="s">
        <v>10</v>
      </c>
      <c r="D5" s="18" t="s">
        <v>211</v>
      </c>
      <c r="E5" s="18" t="s">
        <v>210</v>
      </c>
      <c r="F5" s="36"/>
    </row>
    <row r="6" spans="1:6" x14ac:dyDescent="0.25">
      <c r="A6" s="9">
        <v>1</v>
      </c>
      <c r="B6" s="65" t="s">
        <v>14</v>
      </c>
      <c r="C6" s="2">
        <v>100</v>
      </c>
      <c r="D6" s="8"/>
      <c r="E6" s="8">
        <f>C6*D6</f>
        <v>0</v>
      </c>
      <c r="F6" s="36" t="s">
        <v>38</v>
      </c>
    </row>
    <row r="7" spans="1:6" x14ac:dyDescent="0.25">
      <c r="A7" s="9">
        <v>2</v>
      </c>
      <c r="B7" s="65"/>
      <c r="C7" s="2">
        <v>1000</v>
      </c>
      <c r="D7" s="8"/>
      <c r="E7" s="8">
        <f t="shared" ref="E7:E14" si="0">C7*D7</f>
        <v>0</v>
      </c>
      <c r="F7" s="36"/>
    </row>
    <row r="8" spans="1:6" x14ac:dyDescent="0.25">
      <c r="A8" s="9">
        <v>3</v>
      </c>
      <c r="B8" s="65"/>
      <c r="C8" s="2">
        <v>5000</v>
      </c>
      <c r="D8" s="8"/>
      <c r="E8" s="8">
        <f t="shared" si="0"/>
        <v>0</v>
      </c>
      <c r="F8" s="36"/>
    </row>
    <row r="9" spans="1:6" x14ac:dyDescent="0.25">
      <c r="A9" s="9">
        <v>4</v>
      </c>
      <c r="B9" s="65"/>
      <c r="C9" s="46">
        <v>10000</v>
      </c>
      <c r="D9" s="8"/>
      <c r="E9" s="8">
        <f t="shared" si="0"/>
        <v>0</v>
      </c>
      <c r="F9" s="36"/>
    </row>
    <row r="10" spans="1:6" ht="16.5" customHeight="1" x14ac:dyDescent="0.25">
      <c r="A10" s="9">
        <v>5</v>
      </c>
      <c r="B10" s="2" t="s">
        <v>15</v>
      </c>
      <c r="C10" s="2">
        <v>1</v>
      </c>
      <c r="D10" s="8"/>
      <c r="E10" s="8">
        <f t="shared" si="0"/>
        <v>0</v>
      </c>
      <c r="F10" s="36" t="s">
        <v>39</v>
      </c>
    </row>
    <row r="11" spans="1:6" ht="13.5" customHeight="1" x14ac:dyDescent="0.25">
      <c r="A11" s="9">
        <v>6</v>
      </c>
      <c r="B11" s="2" t="s">
        <v>16</v>
      </c>
      <c r="C11" s="2">
        <v>1</v>
      </c>
      <c r="D11" s="8"/>
      <c r="E11" s="8">
        <f t="shared" si="0"/>
        <v>0</v>
      </c>
      <c r="F11" s="36"/>
    </row>
    <row r="12" spans="1:6" x14ac:dyDescent="0.25">
      <c r="A12" s="9">
        <v>7</v>
      </c>
      <c r="B12" s="2" t="s">
        <v>37</v>
      </c>
      <c r="C12" s="2">
        <v>1</v>
      </c>
      <c r="D12" s="8"/>
      <c r="E12" s="8">
        <f t="shared" si="0"/>
        <v>0</v>
      </c>
      <c r="F12" s="36"/>
    </row>
    <row r="13" spans="1:6" ht="15" customHeight="1" x14ac:dyDescent="0.25">
      <c r="A13" s="9">
        <v>8</v>
      </c>
      <c r="B13" s="2" t="s">
        <v>17</v>
      </c>
      <c r="C13" s="2">
        <v>1</v>
      </c>
      <c r="D13" s="8"/>
      <c r="E13" s="8">
        <f t="shared" si="0"/>
        <v>0</v>
      </c>
      <c r="F13" s="36"/>
    </row>
    <row r="14" spans="1:6" ht="13.5" customHeight="1" x14ac:dyDescent="0.25">
      <c r="A14" s="9">
        <v>9</v>
      </c>
      <c r="B14" s="2" t="s">
        <v>18</v>
      </c>
      <c r="C14" s="2">
        <v>1</v>
      </c>
      <c r="D14" s="8"/>
      <c r="E14" s="8">
        <f t="shared" si="0"/>
        <v>0</v>
      </c>
      <c r="F14" s="36"/>
    </row>
    <row r="15" spans="1:6" ht="30" customHeight="1" x14ac:dyDescent="0.25">
      <c r="A15" s="47" t="s">
        <v>160</v>
      </c>
      <c r="B15" s="48"/>
      <c r="C15" s="53"/>
      <c r="D15" s="54">
        <f>SUM(D6:D14)</f>
        <v>0</v>
      </c>
      <c r="E15" s="54">
        <f>SUM(E6:E14)</f>
        <v>0</v>
      </c>
      <c r="F15" s="36"/>
    </row>
  </sheetData>
  <mergeCells count="3">
    <mergeCell ref="B6:B9"/>
    <mergeCell ref="A4:D4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workbookViewId="0">
      <selection activeCell="G9" sqref="G9"/>
    </sheetView>
  </sheetViews>
  <sheetFormatPr defaultRowHeight="15" x14ac:dyDescent="0.25"/>
  <cols>
    <col min="1" max="1" width="25" style="36" customWidth="1"/>
    <col min="2" max="2" width="28.42578125" style="36" bestFit="1" customWidth="1"/>
    <col min="3" max="16384" width="9.140625" style="36"/>
  </cols>
  <sheetData>
    <row r="1" spans="1:2" x14ac:dyDescent="0.25">
      <c r="A1" s="37" t="s">
        <v>207</v>
      </c>
    </row>
    <row r="3" spans="1:2" x14ac:dyDescent="0.25">
      <c r="A3" s="38" t="s">
        <v>48</v>
      </c>
      <c r="B3" s="38" t="s">
        <v>168</v>
      </c>
    </row>
    <row r="4" spans="1:2" x14ac:dyDescent="0.25">
      <c r="A4" s="39" t="s">
        <v>163</v>
      </c>
      <c r="B4" s="40">
        <f>канцтовари!F113</f>
        <v>0</v>
      </c>
    </row>
    <row r="5" spans="1:2" x14ac:dyDescent="0.25">
      <c r="A5" s="39" t="s">
        <v>164</v>
      </c>
      <c r="B5" s="40">
        <f>папір!F14</f>
        <v>0</v>
      </c>
    </row>
    <row r="6" spans="1:2" x14ac:dyDescent="0.25">
      <c r="A6" s="39" t="s">
        <v>165</v>
      </c>
      <c r="B6" s="40">
        <f>каса!D23</f>
        <v>0</v>
      </c>
    </row>
    <row r="7" spans="1:2" x14ac:dyDescent="0.25">
      <c r="A7" s="39" t="s">
        <v>166</v>
      </c>
      <c r="B7" s="40">
        <f>конверти!E18</f>
        <v>0</v>
      </c>
    </row>
    <row r="8" spans="1:2" x14ac:dyDescent="0.25">
      <c r="A8" s="39" t="s">
        <v>167</v>
      </c>
      <c r="B8" s="40">
        <f>'бланки та журнали'!E15</f>
        <v>0</v>
      </c>
    </row>
    <row r="9" spans="1:2" x14ac:dyDescent="0.25">
      <c r="A9" s="38" t="s">
        <v>160</v>
      </c>
      <c r="B9" s="41">
        <f>SUM(B4:B8)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F20"/>
  <sheetViews>
    <sheetView workbookViewId="0">
      <selection activeCell="F16" sqref="F16"/>
    </sheetView>
  </sheetViews>
  <sheetFormatPr defaultRowHeight="15" x14ac:dyDescent="0.25"/>
  <cols>
    <col min="1" max="1" width="9.140625" style="36" customWidth="1"/>
    <col min="2" max="2" width="60.140625" style="36" customWidth="1"/>
    <col min="3" max="3" width="31.5703125" style="36" customWidth="1"/>
    <col min="4" max="5" width="9.140625" style="36"/>
    <col min="6" max="6" width="50.5703125" style="36" customWidth="1"/>
    <col min="7" max="16384" width="9.140625" style="36"/>
  </cols>
  <sheetData>
    <row r="1" spans="1:6" x14ac:dyDescent="0.25">
      <c r="A1" s="37" t="s">
        <v>207</v>
      </c>
    </row>
    <row r="2" spans="1:6" x14ac:dyDescent="0.25">
      <c r="A2" s="63" t="s">
        <v>213</v>
      </c>
      <c r="B2" s="63"/>
      <c r="C2" s="63"/>
    </row>
    <row r="3" spans="1:6" x14ac:dyDescent="0.25">
      <c r="A3" s="64"/>
      <c r="B3" s="64"/>
      <c r="C3" s="64"/>
    </row>
    <row r="4" spans="1:6" x14ac:dyDescent="0.25">
      <c r="A4" s="16" t="s">
        <v>47</v>
      </c>
      <c r="B4" s="17" t="s">
        <v>48</v>
      </c>
      <c r="C4" s="18" t="s">
        <v>161</v>
      </c>
    </row>
    <row r="5" spans="1:6" x14ac:dyDescent="0.25">
      <c r="A5" s="10">
        <v>1</v>
      </c>
      <c r="B5" s="29" t="s">
        <v>209</v>
      </c>
      <c r="C5" s="8"/>
      <c r="F5" s="30"/>
    </row>
    <row r="6" spans="1:6" ht="38.25" x14ac:dyDescent="0.25">
      <c r="A6" s="10">
        <v>2</v>
      </c>
      <c r="B6" s="29" t="s">
        <v>215</v>
      </c>
      <c r="C6" s="8"/>
      <c r="F6" s="30"/>
    </row>
    <row r="7" spans="1:6" ht="25.5" x14ac:dyDescent="0.25">
      <c r="A7" s="10">
        <v>3</v>
      </c>
      <c r="B7" s="29" t="s">
        <v>182</v>
      </c>
      <c r="C7" s="8"/>
      <c r="F7" s="30"/>
    </row>
    <row r="8" spans="1:6" ht="25.5" x14ac:dyDescent="0.25">
      <c r="A8" s="10">
        <v>4</v>
      </c>
      <c r="B8" s="29" t="s">
        <v>183</v>
      </c>
      <c r="C8" s="8"/>
      <c r="F8" s="30"/>
    </row>
    <row r="9" spans="1:6" ht="25.5" x14ac:dyDescent="0.25">
      <c r="A9" s="10">
        <v>5</v>
      </c>
      <c r="B9" s="29" t="s">
        <v>184</v>
      </c>
      <c r="C9" s="8"/>
      <c r="F9" s="30"/>
    </row>
    <row r="10" spans="1:6" x14ac:dyDescent="0.25">
      <c r="A10" s="10">
        <v>6</v>
      </c>
      <c r="B10" s="29" t="s">
        <v>185</v>
      </c>
      <c r="C10" s="8"/>
      <c r="F10" s="30"/>
    </row>
    <row r="11" spans="1:6" x14ac:dyDescent="0.25">
      <c r="A11" s="10">
        <v>7</v>
      </c>
      <c r="B11" s="29" t="s">
        <v>186</v>
      </c>
      <c r="C11" s="8"/>
      <c r="F11" s="30"/>
    </row>
    <row r="12" spans="1:6" x14ac:dyDescent="0.25">
      <c r="A12" s="10">
        <v>8</v>
      </c>
      <c r="B12" s="29" t="s">
        <v>187</v>
      </c>
      <c r="C12" s="8"/>
      <c r="F12" s="30"/>
    </row>
    <row r="13" spans="1:6" ht="38.25" x14ac:dyDescent="0.25">
      <c r="A13" s="10">
        <v>9</v>
      </c>
      <c r="B13" s="29" t="s">
        <v>188</v>
      </c>
      <c r="C13" s="8"/>
      <c r="F13" s="30"/>
    </row>
    <row r="14" spans="1:6" ht="51" x14ac:dyDescent="0.25">
      <c r="A14" s="10">
        <v>10</v>
      </c>
      <c r="B14" s="31" t="s">
        <v>214</v>
      </c>
      <c r="C14" s="8"/>
      <c r="F14" s="30"/>
    </row>
    <row r="15" spans="1:6" x14ac:dyDescent="0.25">
      <c r="A15" s="10">
        <v>11</v>
      </c>
      <c r="B15" s="32" t="s">
        <v>189</v>
      </c>
      <c r="C15" s="8"/>
    </row>
    <row r="16" spans="1:6" x14ac:dyDescent="0.25">
      <c r="A16" s="10">
        <v>12</v>
      </c>
      <c r="B16" s="29" t="s">
        <v>190</v>
      </c>
      <c r="C16" s="8"/>
    </row>
    <row r="17" spans="1:3" ht="38.25" x14ac:dyDescent="0.25">
      <c r="A17" s="10">
        <v>13</v>
      </c>
      <c r="B17" s="29" t="s">
        <v>191</v>
      </c>
      <c r="C17" s="8"/>
    </row>
    <row r="18" spans="1:3" ht="25.5" x14ac:dyDescent="0.25">
      <c r="A18" s="10">
        <v>14</v>
      </c>
      <c r="B18" s="29" t="s">
        <v>192</v>
      </c>
      <c r="C18" s="8"/>
    </row>
    <row r="20" spans="1:3" x14ac:dyDescent="0.25">
      <c r="A20" s="22" t="s">
        <v>162</v>
      </c>
      <c r="B20" s="43"/>
    </row>
  </sheetData>
  <mergeCells count="2"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канцтовари</vt:lpstr>
      <vt:lpstr>папір</vt:lpstr>
      <vt:lpstr>каса</vt:lpstr>
      <vt:lpstr>конверти</vt:lpstr>
      <vt:lpstr>бланки та журнали</vt:lpstr>
      <vt:lpstr>Загальна вартість за всі товари</vt:lpstr>
      <vt:lpstr>кваліфікаційні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2023-11-13T14:27:06Z</dcterms:modified>
</cp:coreProperties>
</file>