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0" windowWidth="19440" windowHeight="9210"/>
  </bookViews>
  <sheets>
    <sheet name="Цінова пропозиція" sheetId="1" r:id="rId1"/>
    <sheet name="Вимоги" sheetId="2" r:id="rId2"/>
  </sheets>
  <calcPr calcId="125725"/>
</workbook>
</file>

<file path=xl/calcChain.xml><?xml version="1.0" encoding="utf-8"?>
<calcChain xmlns="http://schemas.openxmlformats.org/spreadsheetml/2006/main">
  <c r="L7" i="1"/>
  <c r="L8"/>
  <c r="L9"/>
  <c r="L10"/>
  <c r="L6"/>
  <c r="K7"/>
  <c r="K8"/>
  <c r="K9"/>
  <c r="K10"/>
  <c r="K6"/>
  <c r="I11"/>
  <c r="G11"/>
  <c r="E10"/>
  <c r="E9"/>
  <c r="E8"/>
  <c r="E7"/>
  <c r="E6"/>
  <c r="M9" l="1"/>
  <c r="M10"/>
  <c r="M6"/>
  <c r="M7"/>
  <c r="M8"/>
  <c r="L11"/>
  <c r="K11"/>
  <c r="M11" l="1"/>
</calcChain>
</file>

<file path=xl/sharedStrings.xml><?xml version="1.0" encoding="utf-8"?>
<sst xmlns="http://schemas.openxmlformats.org/spreadsheetml/2006/main" count="42" uniqueCount="37">
  <si>
    <t>№</t>
  </si>
  <si>
    <t>Од. виміру</t>
  </si>
  <si>
    <t>Бензин А-92</t>
  </si>
  <si>
    <t>Бензин А-95</t>
  </si>
  <si>
    <t>Диз. паливо Premium</t>
  </si>
  <si>
    <t>Дизельне паливо</t>
  </si>
  <si>
    <t>Вид палива</t>
  </si>
  <si>
    <t>Бензин Покращений А-95</t>
  </si>
  <si>
    <t>Середньо-місячне споживання</t>
  </si>
  <si>
    <t>Заправка службових автомобілів банку на всій території України, включаючи населені пункти, які віддалені від обласних і районних центрів.</t>
  </si>
  <si>
    <t>Вартість палива однакова на всій території України</t>
  </si>
  <si>
    <t>Заправка автомобілів банку за допомогою смарт-карти</t>
  </si>
  <si>
    <t>Забезпечення смарт-картою</t>
  </si>
  <si>
    <t>Можливість заправки автомобілів на інших мережах заправних станцій та сумісність смарт карти з ними.</t>
  </si>
  <si>
    <t>Можливість отримання звітності від постачальника по заправці автомобілів за кожен місяць з розшифровкою по автомобілях (дата, час, місце, кількість літрів, ціна за літр, загально за місяць)</t>
  </si>
  <si>
    <t>Весь документообіг повинен проводитись через представництво постачальника у м. Львові</t>
  </si>
  <si>
    <t>Вимоги</t>
  </si>
  <si>
    <t>Відповіді</t>
  </si>
  <si>
    <t>Коментарі</t>
  </si>
  <si>
    <t xml:space="preserve">Управління смарт-картами має здійснюватися відповідальним працівником Банку у м. Львів (можливість встановлення добових і місячних лімітів на паливо-мастильні матеріали, та блокування карти)  </t>
  </si>
  <si>
    <t>Можливість заправки автомомбілів на території Республіки Польща (не обов'язково)</t>
  </si>
  <si>
    <t>Вартість з ПДВ  за 1 літр у випадку післяоплати (грн.)</t>
  </si>
  <si>
    <t>л.</t>
  </si>
  <si>
    <t>Вартість з ПДВ за 1 літр у випадку передоплати (грн.)</t>
  </si>
  <si>
    <t>Конкурсна пропозиція:</t>
  </si>
  <si>
    <t>Закупівлю палива для АТ «Ідея Банк»</t>
  </si>
  <si>
    <t>Найменування учасника:</t>
  </si>
  <si>
    <t xml:space="preserve">Учасник  має заповнити колонки „Відповіді ” та "Коментарі" по кожній технічній вимозі. </t>
  </si>
  <si>
    <r>
      <t>_____________________________</t>
    </r>
    <r>
      <rPr>
        <b/>
        <u/>
        <sz val="11"/>
        <rFont val="Times New Roman"/>
        <family val="1"/>
        <charset val="204"/>
      </rPr>
      <t>[заповнити]</t>
    </r>
    <r>
      <rPr>
        <sz val="11"/>
        <rFont val="Times New Roman"/>
        <family val="1"/>
        <charset val="204"/>
      </rPr>
      <t>___________________________________</t>
    </r>
  </si>
  <si>
    <t>Всього</t>
  </si>
  <si>
    <t>Вартість з ПДВ за рік у випадку передоплати (грн.)</t>
  </si>
  <si>
    <t>Вартість з ПДВ  за рік у випадку післяоплати (грн.)</t>
  </si>
  <si>
    <t>Знижка від стели за 1 літр (грн.),  у випадку передоплати (грн.)</t>
  </si>
  <si>
    <t>Знижка від стели за 1 літр (грн.), у випадку післяоплати (грн.)</t>
  </si>
  <si>
    <t>Середньє споживання палива за рік</t>
  </si>
  <si>
    <t>Мінімальна вартість з ПДВ  за рік (грн.)</t>
  </si>
  <si>
    <r>
      <t xml:space="preserve">Умови розрахунків за паливо  - </t>
    </r>
    <r>
      <rPr>
        <sz val="10"/>
        <color rgb="FFFF0000"/>
        <rFont val="Calibri"/>
        <family val="2"/>
        <charset val="204"/>
        <scheme val="minor"/>
      </rPr>
      <t>по передоплаті чи по післяоплаті</t>
    </r>
  </si>
</sst>
</file>

<file path=xl/styles.xml><?xml version="1.0" encoding="utf-8"?>
<styleSheet xmlns="http://schemas.openxmlformats.org/spreadsheetml/2006/main">
  <numFmts count="1">
    <numFmt numFmtId="164" formatCode="#,##0.0"/>
  </numFmts>
  <fonts count="16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3"/>
      <name val="Century Gothic"/>
      <family val="2"/>
      <charset val="204"/>
    </font>
    <font>
      <b/>
      <sz val="13"/>
      <color theme="0"/>
      <name val="Century Gothic"/>
      <family val="2"/>
      <charset val="204"/>
    </font>
    <font>
      <sz val="11"/>
      <name val="Times New Roman"/>
      <family val="1"/>
      <charset val="204"/>
    </font>
    <font>
      <b/>
      <sz val="12"/>
      <color theme="1"/>
      <name val="Century Gothic"/>
      <family val="2"/>
      <charset val="204"/>
    </font>
    <font>
      <b/>
      <i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u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color rgb="FFFF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7" fillId="0" borderId="0" xfId="0" applyFont="1"/>
    <xf numFmtId="0" fontId="8" fillId="4" borderId="2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vertical="top" wrapText="1"/>
    </xf>
    <xf numFmtId="0" fontId="7" fillId="0" borderId="1" xfId="0" applyFont="1" applyBorder="1" applyAlignment="1">
      <alignment wrapText="1"/>
    </xf>
    <xf numFmtId="0" fontId="7" fillId="0" borderId="1" xfId="0" applyFont="1" applyBorder="1"/>
    <xf numFmtId="0" fontId="10" fillId="2" borderId="3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0" fontId="2" fillId="0" borderId="0" xfId="0" applyNumberFormat="1" applyFont="1" applyAlignment="1" applyProtection="1">
      <alignment horizontal="center" vertical="center"/>
      <protection locked="0"/>
    </xf>
    <xf numFmtId="0" fontId="5" fillId="0" borderId="0" xfId="0" applyNumberFormat="1" applyFont="1" applyAlignment="1" applyProtection="1">
      <alignment horizontal="right"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3" fontId="14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Border="1" applyAlignment="1" applyProtection="1">
      <alignment horizontal="center" wrapText="1"/>
      <protection locked="0"/>
    </xf>
    <xf numFmtId="3" fontId="1" fillId="0" borderId="1" xfId="0" applyNumberFormat="1" applyFont="1" applyBorder="1" applyAlignment="1" applyProtection="1">
      <alignment horizontal="center" wrapText="1"/>
      <protection locked="0"/>
    </xf>
    <xf numFmtId="3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3" fontId="12" fillId="0" borderId="0" xfId="0" applyNumberFormat="1" applyFont="1" applyFill="1" applyBorder="1" applyAlignment="1" applyProtection="1">
      <alignment vertical="center" wrapText="1"/>
      <protection locked="0"/>
    </xf>
    <xf numFmtId="3" fontId="1" fillId="0" borderId="0" xfId="0" applyNumberFormat="1" applyFont="1" applyAlignment="1" applyProtection="1">
      <alignment vertical="center" wrapText="1"/>
      <protection locked="0"/>
    </xf>
    <xf numFmtId="0" fontId="13" fillId="5" borderId="1" xfId="0" applyFont="1" applyFill="1" applyBorder="1" applyAlignment="1" applyProtection="1">
      <alignment horizontal="center" vertical="center" wrapText="1"/>
    </xf>
    <xf numFmtId="0" fontId="13" fillId="6" borderId="1" xfId="0" applyFont="1" applyFill="1" applyBorder="1" applyAlignment="1" applyProtection="1">
      <alignment horizontal="center" vertical="center" wrapText="1"/>
    </xf>
    <xf numFmtId="0" fontId="12" fillId="6" borderId="1" xfId="0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4" fontId="1" fillId="0" borderId="1" xfId="0" applyNumberFormat="1" applyFont="1" applyBorder="1" applyAlignment="1" applyProtection="1">
      <alignment horizontal="center" vertical="center"/>
    </xf>
    <xf numFmtId="0" fontId="13" fillId="2" borderId="1" xfId="0" applyFont="1" applyFill="1" applyBorder="1" applyAlignment="1" applyProtection="1">
      <alignment horizontal="center" vertical="center" wrapText="1"/>
    </xf>
    <xf numFmtId="0" fontId="4" fillId="0" borderId="1" xfId="0" applyNumberFormat="1" applyFont="1" applyBorder="1" applyAlignment="1" applyProtection="1">
      <alignment wrapText="1"/>
    </xf>
    <xf numFmtId="0" fontId="4" fillId="0" borderId="1" xfId="0" applyNumberFormat="1" applyFont="1" applyBorder="1" applyAlignment="1" applyProtection="1">
      <alignment vertical="center" wrapText="1"/>
    </xf>
    <xf numFmtId="0" fontId="12" fillId="5" borderId="1" xfId="0" applyFont="1" applyFill="1" applyBorder="1" applyAlignment="1" applyProtection="1">
      <alignment vertical="center" wrapText="1"/>
    </xf>
    <xf numFmtId="0" fontId="12" fillId="5" borderId="1" xfId="0" applyFont="1" applyFill="1" applyBorder="1" applyAlignment="1" applyProtection="1">
      <alignment horizontal="center" wrapText="1"/>
    </xf>
    <xf numFmtId="3" fontId="12" fillId="6" borderId="1" xfId="0" applyNumberFormat="1" applyFont="1" applyFill="1" applyBorder="1" applyAlignment="1" applyProtection="1">
      <alignment horizontal="center" wrapText="1"/>
    </xf>
    <xf numFmtId="3" fontId="12" fillId="5" borderId="1" xfId="0" applyNumberFormat="1" applyFont="1" applyFill="1" applyBorder="1" applyAlignment="1" applyProtection="1">
      <alignment horizontal="center" wrapText="1"/>
    </xf>
    <xf numFmtId="3" fontId="12" fillId="0" borderId="1" xfId="0" applyNumberFormat="1" applyFont="1" applyFill="1" applyBorder="1" applyAlignment="1" applyProtection="1">
      <alignment horizontal="center" wrapText="1"/>
    </xf>
    <xf numFmtId="3" fontId="12" fillId="0" borderId="1" xfId="0" applyNumberFormat="1" applyFont="1" applyBorder="1" applyAlignment="1" applyProtection="1">
      <alignment horizontal="center" wrapText="1"/>
    </xf>
    <xf numFmtId="0" fontId="2" fillId="0" borderId="0" xfId="0" applyNumberFormat="1" applyFont="1" applyAlignment="1" applyProtection="1">
      <alignment horizontal="center" vertical="center"/>
      <protection locked="0"/>
    </xf>
    <xf numFmtId="0" fontId="12" fillId="5" borderId="3" xfId="0" applyFont="1" applyFill="1" applyBorder="1" applyAlignment="1" applyProtection="1">
      <alignment horizontal="left" wrapText="1"/>
    </xf>
    <xf numFmtId="0" fontId="12" fillId="5" borderId="5" xfId="0" applyFont="1" applyFill="1" applyBorder="1" applyAlignment="1" applyProtection="1">
      <alignment horizontal="left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0" xfId="0" applyFont="1" applyFill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Q16"/>
  <sheetViews>
    <sheetView tabSelected="1" workbookViewId="0">
      <selection activeCell="C24" sqref="C24"/>
    </sheetView>
  </sheetViews>
  <sheetFormatPr defaultRowHeight="15"/>
  <cols>
    <col min="1" max="1" width="1.7109375" style="13" customWidth="1"/>
    <col min="2" max="2" width="5.140625" style="13" customWidth="1"/>
    <col min="3" max="3" width="29.5703125" style="16" customWidth="1"/>
    <col min="4" max="4" width="13.85546875" style="16" customWidth="1"/>
    <col min="5" max="5" width="15.42578125" style="16" customWidth="1"/>
    <col min="6" max="6" width="10" style="13" customWidth="1"/>
    <col min="7" max="13" width="18.7109375" style="13" customWidth="1"/>
    <col min="14" max="14" width="11.42578125" style="13" bestFit="1" customWidth="1"/>
    <col min="15" max="16384" width="9.140625" style="13"/>
  </cols>
  <sheetData>
    <row r="1" spans="2:17" ht="16.5" customHeight="1">
      <c r="B1" s="40" t="s">
        <v>24</v>
      </c>
      <c r="C1" s="40"/>
      <c r="D1" s="40"/>
      <c r="E1" s="40"/>
      <c r="F1" s="40"/>
      <c r="G1" s="40"/>
      <c r="H1" s="40"/>
      <c r="I1" s="40"/>
      <c r="J1" s="14"/>
    </row>
    <row r="2" spans="2:17" ht="39" customHeight="1">
      <c r="B2" s="44" t="s">
        <v>25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2:17" ht="15" customHeight="1">
      <c r="C3" s="15" t="s">
        <v>26</v>
      </c>
      <c r="D3" s="43" t="s">
        <v>28</v>
      </c>
      <c r="E3" s="43"/>
      <c r="F3" s="43"/>
      <c r="G3" s="43"/>
      <c r="H3" s="43"/>
      <c r="I3" s="43"/>
      <c r="J3" s="43"/>
      <c r="K3" s="43"/>
      <c r="L3" s="43"/>
    </row>
    <row r="5" spans="2:17" ht="91.5" customHeight="1">
      <c r="B5" s="25" t="s">
        <v>0</v>
      </c>
      <c r="C5" s="25" t="s">
        <v>6</v>
      </c>
      <c r="D5" s="25" t="s">
        <v>8</v>
      </c>
      <c r="E5" s="25" t="s">
        <v>34</v>
      </c>
      <c r="F5" s="25" t="s">
        <v>1</v>
      </c>
      <c r="G5" s="26" t="s">
        <v>23</v>
      </c>
      <c r="H5" s="27" t="s">
        <v>32</v>
      </c>
      <c r="I5" s="25" t="s">
        <v>21</v>
      </c>
      <c r="J5" s="28" t="s">
        <v>33</v>
      </c>
      <c r="K5" s="26" t="s">
        <v>30</v>
      </c>
      <c r="L5" s="25" t="s">
        <v>31</v>
      </c>
      <c r="M5" s="29" t="s">
        <v>35</v>
      </c>
    </row>
    <row r="6" spans="2:17">
      <c r="B6" s="31">
        <v>1</v>
      </c>
      <c r="C6" s="32" t="s">
        <v>2</v>
      </c>
      <c r="D6" s="30">
        <v>50</v>
      </c>
      <c r="E6" s="30">
        <f>D6*12</f>
        <v>600</v>
      </c>
      <c r="F6" s="17" t="s">
        <v>22</v>
      </c>
      <c r="G6" s="18"/>
      <c r="H6" s="19"/>
      <c r="I6" s="20"/>
      <c r="J6" s="19"/>
      <c r="K6" s="39">
        <f>(G6-H6)*E6</f>
        <v>0</v>
      </c>
      <c r="L6" s="39">
        <f>(I6-J6)*E6</f>
        <v>0</v>
      </c>
      <c r="M6" s="39">
        <f>IF(K6=0,L6,IF(L6=0,K6,MIN(K6:L6)))</f>
        <v>0</v>
      </c>
      <c r="N6" s="21"/>
      <c r="O6" s="21"/>
      <c r="P6" s="21"/>
      <c r="Q6" s="21"/>
    </row>
    <row r="7" spans="2:17" s="16" customFormat="1">
      <c r="B7" s="31">
        <v>2</v>
      </c>
      <c r="C7" s="33" t="s">
        <v>7</v>
      </c>
      <c r="D7" s="30">
        <v>230</v>
      </c>
      <c r="E7" s="30">
        <f t="shared" ref="E7:E10" si="0">D7*12</f>
        <v>2760</v>
      </c>
      <c r="F7" s="17" t="s">
        <v>22</v>
      </c>
      <c r="G7" s="18"/>
      <c r="H7" s="19"/>
      <c r="I7" s="20"/>
      <c r="J7" s="19"/>
      <c r="K7" s="39">
        <f t="shared" ref="K7:K10" si="1">(G7-H7)*E7</f>
        <v>0</v>
      </c>
      <c r="L7" s="39">
        <f t="shared" ref="L7:L10" si="2">(I7-J7)*E7</f>
        <v>0</v>
      </c>
      <c r="M7" s="39">
        <f t="shared" ref="M7:M10" si="3">IF(K7=0,L7,IF(L7=0,K7,MIN(K7:L7)))</f>
        <v>0</v>
      </c>
      <c r="N7" s="21"/>
      <c r="O7" s="21"/>
      <c r="P7" s="21"/>
      <c r="Q7" s="21"/>
    </row>
    <row r="8" spans="2:17">
      <c r="B8" s="31">
        <v>3</v>
      </c>
      <c r="C8" s="32" t="s">
        <v>3</v>
      </c>
      <c r="D8" s="30">
        <v>1900</v>
      </c>
      <c r="E8" s="30">
        <f t="shared" si="0"/>
        <v>22800</v>
      </c>
      <c r="F8" s="17" t="s">
        <v>22</v>
      </c>
      <c r="G8" s="18"/>
      <c r="H8" s="19"/>
      <c r="I8" s="20"/>
      <c r="J8" s="19"/>
      <c r="K8" s="39">
        <f t="shared" si="1"/>
        <v>0</v>
      </c>
      <c r="L8" s="39">
        <f t="shared" si="2"/>
        <v>0</v>
      </c>
      <c r="M8" s="39">
        <f t="shared" si="3"/>
        <v>0</v>
      </c>
      <c r="N8" s="21"/>
      <c r="O8" s="21"/>
      <c r="P8" s="21"/>
      <c r="Q8" s="21"/>
    </row>
    <row r="9" spans="2:17">
      <c r="B9" s="31">
        <v>4</v>
      </c>
      <c r="C9" s="32" t="s">
        <v>4</v>
      </c>
      <c r="D9" s="30">
        <v>140</v>
      </c>
      <c r="E9" s="30">
        <f t="shared" si="0"/>
        <v>1680</v>
      </c>
      <c r="F9" s="17" t="s">
        <v>22</v>
      </c>
      <c r="G9" s="18"/>
      <c r="H9" s="19"/>
      <c r="I9" s="20"/>
      <c r="J9" s="19"/>
      <c r="K9" s="39">
        <f t="shared" si="1"/>
        <v>0</v>
      </c>
      <c r="L9" s="39">
        <f t="shared" si="2"/>
        <v>0</v>
      </c>
      <c r="M9" s="39">
        <f t="shared" si="3"/>
        <v>0</v>
      </c>
      <c r="N9" s="21"/>
      <c r="O9" s="21"/>
      <c r="P9" s="21"/>
      <c r="Q9" s="21"/>
    </row>
    <row r="10" spans="2:17" ht="17.25" customHeight="1">
      <c r="B10" s="31">
        <v>5</v>
      </c>
      <c r="C10" s="32" t="s">
        <v>5</v>
      </c>
      <c r="D10" s="30">
        <v>590</v>
      </c>
      <c r="E10" s="30">
        <f t="shared" si="0"/>
        <v>7080</v>
      </c>
      <c r="F10" s="17" t="s">
        <v>22</v>
      </c>
      <c r="G10" s="18"/>
      <c r="H10" s="19"/>
      <c r="I10" s="20"/>
      <c r="J10" s="19"/>
      <c r="K10" s="39">
        <f t="shared" si="1"/>
        <v>0</v>
      </c>
      <c r="L10" s="39">
        <f t="shared" si="2"/>
        <v>0</v>
      </c>
      <c r="M10" s="39">
        <f t="shared" si="3"/>
        <v>0</v>
      </c>
      <c r="N10" s="21"/>
      <c r="O10" s="21"/>
      <c r="P10" s="21"/>
      <c r="Q10" s="21"/>
    </row>
    <row r="11" spans="2:17" ht="16.5" customHeight="1">
      <c r="B11" s="41" t="s">
        <v>29</v>
      </c>
      <c r="C11" s="42"/>
      <c r="D11" s="34"/>
      <c r="E11" s="34"/>
      <c r="F11" s="35"/>
      <c r="G11" s="36">
        <f>SUM(G6:G10)</f>
        <v>0</v>
      </c>
      <c r="H11" s="36"/>
      <c r="I11" s="37">
        <f>SUM(I6:I10)</f>
        <v>0</v>
      </c>
      <c r="J11" s="37"/>
      <c r="K11" s="36">
        <f>SUM(K6:K10)</f>
        <v>0</v>
      </c>
      <c r="L11" s="37">
        <f>SUM(L6:L10)</f>
        <v>0</v>
      </c>
      <c r="M11" s="38">
        <f>SUM(M6:M10)</f>
        <v>0</v>
      </c>
      <c r="N11" s="21"/>
      <c r="O11" s="21"/>
      <c r="P11" s="21"/>
      <c r="Q11" s="21"/>
    </row>
    <row r="12" spans="2:17">
      <c r="J12" s="22"/>
    </row>
    <row r="14" spans="2:17">
      <c r="C14" s="13"/>
      <c r="D14" s="13"/>
      <c r="F14" s="23"/>
    </row>
    <row r="16" spans="2:17">
      <c r="D16" s="24"/>
    </row>
  </sheetData>
  <sheetProtection password="CF36" sheet="1" objects="1" scenarios="1"/>
  <mergeCells count="4">
    <mergeCell ref="B1:I1"/>
    <mergeCell ref="B11:C11"/>
    <mergeCell ref="D3:L3"/>
    <mergeCell ref="B2:M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C11" sqref="C11"/>
    </sheetView>
  </sheetViews>
  <sheetFormatPr defaultRowHeight="15"/>
  <cols>
    <col min="1" max="1" width="1.28515625" style="1" customWidth="1"/>
    <col min="2" max="2" width="5.85546875" style="1" customWidth="1"/>
    <col min="3" max="3" width="166.42578125" style="1" customWidth="1"/>
    <col min="4" max="4" width="20" style="1" customWidth="1"/>
    <col min="5" max="5" width="19.140625" style="1" customWidth="1"/>
    <col min="6" max="8" width="9.140625" style="1"/>
  </cols>
  <sheetData>
    <row r="1" spans="2:5" ht="25.5" customHeight="1">
      <c r="B1" s="46" t="s">
        <v>27</v>
      </c>
      <c r="C1" s="46"/>
      <c r="D1" s="46"/>
      <c r="E1" s="46"/>
    </row>
    <row r="3" spans="2:5" ht="34.5" customHeight="1">
      <c r="B3" s="2" t="s">
        <v>0</v>
      </c>
      <c r="C3" s="3" t="s">
        <v>16</v>
      </c>
      <c r="D3" s="4" t="s">
        <v>17</v>
      </c>
      <c r="E3" s="4" t="s">
        <v>18</v>
      </c>
    </row>
    <row r="4" spans="2:5" ht="19.5" customHeight="1">
      <c r="B4" s="5">
        <v>1</v>
      </c>
      <c r="C4" s="6" t="s">
        <v>9</v>
      </c>
      <c r="D4" s="7"/>
      <c r="E4" s="8"/>
    </row>
    <row r="5" spans="2:5">
      <c r="B5" s="5">
        <v>2</v>
      </c>
      <c r="C5" s="9" t="s">
        <v>10</v>
      </c>
      <c r="D5" s="8"/>
      <c r="E5" s="8"/>
    </row>
    <row r="6" spans="2:5">
      <c r="B6" s="10">
        <v>3</v>
      </c>
      <c r="C6" s="9" t="s">
        <v>11</v>
      </c>
      <c r="D6" s="8"/>
      <c r="E6" s="8"/>
    </row>
    <row r="7" spans="2:5">
      <c r="B7" s="11">
        <v>4</v>
      </c>
      <c r="C7" s="9" t="s">
        <v>12</v>
      </c>
      <c r="D7" s="8"/>
      <c r="E7" s="8"/>
    </row>
    <row r="8" spans="2:5" ht="15" customHeight="1">
      <c r="B8" s="11">
        <v>5</v>
      </c>
      <c r="C8" s="9" t="s">
        <v>19</v>
      </c>
      <c r="D8" s="8"/>
      <c r="E8" s="8"/>
    </row>
    <row r="9" spans="2:5">
      <c r="B9" s="11">
        <v>6</v>
      </c>
      <c r="C9" s="9" t="s">
        <v>13</v>
      </c>
      <c r="D9" s="8"/>
      <c r="E9" s="8"/>
    </row>
    <row r="10" spans="2:5" ht="15" customHeight="1">
      <c r="B10" s="12">
        <v>7</v>
      </c>
      <c r="C10" s="9" t="s">
        <v>14</v>
      </c>
      <c r="D10" s="8"/>
      <c r="E10" s="8"/>
    </row>
    <row r="11" spans="2:5">
      <c r="B11" s="11">
        <v>8</v>
      </c>
      <c r="C11" s="9" t="s">
        <v>36</v>
      </c>
      <c r="D11" s="8"/>
      <c r="E11" s="8"/>
    </row>
    <row r="12" spans="2:5">
      <c r="B12" s="5">
        <v>9</v>
      </c>
      <c r="C12" s="9" t="s">
        <v>15</v>
      </c>
      <c r="D12" s="8"/>
      <c r="E12" s="8"/>
    </row>
    <row r="13" spans="2:5">
      <c r="B13" s="5">
        <v>10</v>
      </c>
      <c r="C13" s="9" t="s">
        <v>20</v>
      </c>
      <c r="D13" s="8"/>
      <c r="E13" s="8"/>
    </row>
  </sheetData>
  <mergeCells count="1"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Цінова пропозиція</vt:lpstr>
      <vt:lpstr>Вимоги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IMykhasiak</dc:creator>
  <cp:lastModifiedBy>LYatsyna</cp:lastModifiedBy>
  <dcterms:created xsi:type="dcterms:W3CDTF">2016-03-16T11:27:10Z</dcterms:created>
  <dcterms:modified xsi:type="dcterms:W3CDTF">2020-01-16T15:38:23Z</dcterms:modified>
</cp:coreProperties>
</file>